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31" documentId="8_{AAD35955-816B-495E-B15D-6C5872786688}" xr6:coauthVersionLast="47" xr6:coauthVersionMax="47" xr10:uidLastSave="{30967BBA-AB02-4D56-86FC-56473774EDAF}"/>
  <bookViews>
    <workbookView xWindow="-120" yWindow="-120" windowWidth="29040" windowHeight="15720" xr2:uid="{00000000-000D-0000-FFFF-FFFF00000000}"/>
  </bookViews>
  <sheets>
    <sheet name="①私立看護（学校名・５年一貫）" sheetId="14" r:id="rId1"/>
    <sheet name="②私立看護（納付金・教員数）" sheetId="12" r:id="rId2"/>
    <sheet name="③私立看護（人件費・実習・合格率）" sheetId="11" r:id="rId3"/>
    <sheet name="左①～③の名前は変更せずにそのままご提出ください。" sheetId="23" r:id="rId4"/>
    <sheet name="1入力不要です" sheetId="17" state="hidden" r:id="rId5"/>
    <sheet name="4入力不要です" sheetId="22" state="hidden" r:id="rId6"/>
  </sheets>
  <definedNames>
    <definedName name="_xlnm.Print_Area" localSheetId="0">'①私立看護（学校名・５年一貫）'!$A$1:$AS$47</definedName>
    <definedName name="_xlnm.Print_Area" localSheetId="4">'1入力不要です'!#REF!</definedName>
    <definedName name="_xlnm.Print_Area" localSheetId="1">'②私立看護（納付金・教員数）'!$A$1:$AR$47</definedName>
    <definedName name="_xlnm.Print_Area" localSheetId="2">'③私立看護（人件費・実習・合格率）'!$A$1:$AY$53</definedName>
    <definedName name="_xlnm.Print_Area" localSheetId="5">'4入力不要です'!#REF!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F7" i="17" l="1"/>
  <c r="DE7" i="17"/>
  <c r="DG7" i="17" s="1"/>
  <c r="AQ44" i="14" l="1"/>
  <c r="N28" i="22" l="1"/>
  <c r="H41" i="12" l="1"/>
  <c r="T31" i="12"/>
  <c r="E59" i="22" l="1"/>
  <c r="G69" i="22"/>
  <c r="G68" i="22"/>
  <c r="B69" i="22"/>
  <c r="B68" i="22"/>
  <c r="C63" i="22"/>
  <c r="C62" i="22"/>
  <c r="C61" i="22"/>
  <c r="B63" i="22"/>
  <c r="B62" i="22"/>
  <c r="B61" i="22"/>
  <c r="J56" i="22" l="1"/>
  <c r="J49" i="22"/>
  <c r="E56" i="22"/>
  <c r="E49" i="22"/>
  <c r="D49" i="22"/>
  <c r="R15" i="22" l="1"/>
  <c r="L41" i="12"/>
  <c r="R16" i="22" s="1"/>
  <c r="H42" i="12"/>
  <c r="S15" i="22" s="1"/>
  <c r="L42" i="12"/>
  <c r="S16" i="22" s="1"/>
  <c r="P42" i="12"/>
  <c r="S17" i="22" s="1"/>
  <c r="P41" i="12"/>
  <c r="R17" i="22" s="1"/>
  <c r="S18" i="22" l="1"/>
  <c r="R18" i="22"/>
  <c r="H43" i="12"/>
  <c r="Q15" i="22" s="1"/>
  <c r="DA7" i="17"/>
  <c r="CZ7" i="17"/>
  <c r="CX7" i="17"/>
  <c r="CW7" i="17"/>
  <c r="DB7" i="17" l="1"/>
  <c r="CY7" i="17"/>
  <c r="E55" i="22"/>
  <c r="D7" i="17"/>
  <c r="AO32" i="14"/>
  <c r="AO31" i="14"/>
  <c r="AD32" i="14"/>
  <c r="AD31" i="14"/>
  <c r="AD33" i="14" l="1"/>
  <c r="A60" i="22"/>
  <c r="A53" i="22"/>
  <c r="H57" i="22"/>
  <c r="G57" i="22"/>
  <c r="C57" i="22"/>
  <c r="B57" i="22"/>
  <c r="H50" i="22"/>
  <c r="G50" i="22"/>
  <c r="C50" i="22"/>
  <c r="B50" i="22"/>
  <c r="I56" i="22"/>
  <c r="H56" i="22"/>
  <c r="G56" i="22"/>
  <c r="D56" i="22"/>
  <c r="C56" i="22"/>
  <c r="B56" i="22"/>
  <c r="I49" i="22"/>
  <c r="H49" i="22"/>
  <c r="G49" i="22"/>
  <c r="C49" i="22"/>
  <c r="B49" i="22"/>
  <c r="K55" i="22"/>
  <c r="J55" i="22"/>
  <c r="I55" i="22"/>
  <c r="H55" i="22"/>
  <c r="G55" i="22"/>
  <c r="F55" i="22"/>
  <c r="D55" i="22"/>
  <c r="C55" i="22"/>
  <c r="B55" i="22"/>
  <c r="K48" i="22"/>
  <c r="J48" i="22"/>
  <c r="I48" i="22"/>
  <c r="H48" i="22"/>
  <c r="G48" i="22"/>
  <c r="F48" i="22"/>
  <c r="E48" i="22"/>
  <c r="D48" i="22"/>
  <c r="C48" i="22"/>
  <c r="B48" i="22"/>
  <c r="P45" i="14"/>
  <c r="AD40" i="14"/>
  <c r="AE41" i="14"/>
  <c r="D67" i="22"/>
  <c r="A67" i="22"/>
  <c r="A46" i="22"/>
  <c r="A38" i="22"/>
  <c r="A30" i="22"/>
  <c r="A22" i="22"/>
  <c r="M42" i="22" l="1"/>
  <c r="L42" i="22"/>
  <c r="M41" i="22"/>
  <c r="L41" i="22"/>
  <c r="M40" i="22"/>
  <c r="M39" i="22"/>
  <c r="L40" i="22"/>
  <c r="L39" i="22"/>
  <c r="L37" i="22"/>
  <c r="K42" i="22"/>
  <c r="J42" i="22"/>
  <c r="K41" i="22"/>
  <c r="J41" i="22"/>
  <c r="K40" i="22"/>
  <c r="K39" i="22"/>
  <c r="J40" i="22"/>
  <c r="J39" i="22"/>
  <c r="J37" i="22"/>
  <c r="I42" i="22"/>
  <c r="H42" i="22"/>
  <c r="I41" i="22"/>
  <c r="H41" i="22"/>
  <c r="I40" i="22"/>
  <c r="I39" i="22"/>
  <c r="H40" i="22"/>
  <c r="H39" i="22"/>
  <c r="H37" i="22"/>
  <c r="G42" i="22"/>
  <c r="F42" i="22"/>
  <c r="G41" i="22"/>
  <c r="F41" i="22"/>
  <c r="G40" i="22"/>
  <c r="G39" i="22"/>
  <c r="F40" i="22"/>
  <c r="F39" i="22"/>
  <c r="F37" i="22"/>
  <c r="E42" i="22"/>
  <c r="D42" i="22"/>
  <c r="E41" i="22"/>
  <c r="D41" i="22"/>
  <c r="E40" i="22"/>
  <c r="E39" i="22"/>
  <c r="D40" i="22"/>
  <c r="D39" i="22"/>
  <c r="D37" i="22"/>
  <c r="C42" i="22"/>
  <c r="B42" i="22"/>
  <c r="C41" i="22"/>
  <c r="B41" i="22"/>
  <c r="C40" i="22"/>
  <c r="C39" i="22"/>
  <c r="B40" i="22"/>
  <c r="B39" i="22"/>
  <c r="B37" i="22"/>
  <c r="Q34" i="22"/>
  <c r="P34" i="22"/>
  <c r="Q33" i="22"/>
  <c r="P33" i="22"/>
  <c r="Q32" i="22"/>
  <c r="Q31" i="22"/>
  <c r="P32" i="22"/>
  <c r="P31" i="22"/>
  <c r="P29" i="22"/>
  <c r="O34" i="22"/>
  <c r="N34" i="22"/>
  <c r="O33" i="22"/>
  <c r="N33" i="22"/>
  <c r="O32" i="22"/>
  <c r="O31" i="22"/>
  <c r="N32" i="22"/>
  <c r="N31" i="22"/>
  <c r="M34" i="22"/>
  <c r="L34" i="22"/>
  <c r="M33" i="22"/>
  <c r="L33" i="22"/>
  <c r="M32" i="22"/>
  <c r="M31" i="22"/>
  <c r="L32" i="22"/>
  <c r="L31" i="22"/>
  <c r="L28" i="22"/>
  <c r="K34" i="22"/>
  <c r="J34" i="22"/>
  <c r="K33" i="22"/>
  <c r="J33" i="22"/>
  <c r="K32" i="22"/>
  <c r="K31" i="22"/>
  <c r="J32" i="22"/>
  <c r="J31" i="22"/>
  <c r="J28" i="22"/>
  <c r="I34" i="22"/>
  <c r="H34" i="22"/>
  <c r="I33" i="22"/>
  <c r="H33" i="22"/>
  <c r="I32" i="22"/>
  <c r="I31" i="22"/>
  <c r="H32" i="22"/>
  <c r="H31" i="22"/>
  <c r="G34" i="22"/>
  <c r="F34" i="22"/>
  <c r="G33" i="22"/>
  <c r="F33" i="22"/>
  <c r="G32" i="22"/>
  <c r="G31" i="22"/>
  <c r="F32" i="22"/>
  <c r="F31" i="22"/>
  <c r="E34" i="22"/>
  <c r="D34" i="22"/>
  <c r="E33" i="22"/>
  <c r="D33" i="22"/>
  <c r="E32" i="22"/>
  <c r="E31" i="22"/>
  <c r="D32" i="22"/>
  <c r="D31" i="22"/>
  <c r="C34" i="22"/>
  <c r="B34" i="22"/>
  <c r="C33" i="22"/>
  <c r="B33" i="22"/>
  <c r="C32" i="22"/>
  <c r="C31" i="22"/>
  <c r="B32" i="22"/>
  <c r="B31" i="22"/>
  <c r="Q26" i="22"/>
  <c r="P26" i="22"/>
  <c r="Q25" i="22"/>
  <c r="P25" i="22"/>
  <c r="Q24" i="22"/>
  <c r="Q23" i="22"/>
  <c r="P24" i="22"/>
  <c r="P23" i="22"/>
  <c r="O26" i="22"/>
  <c r="N26" i="22"/>
  <c r="O25" i="22"/>
  <c r="N25" i="22"/>
  <c r="O24" i="22"/>
  <c r="O23" i="22"/>
  <c r="N24" i="22"/>
  <c r="N23" i="22"/>
  <c r="M26" i="22"/>
  <c r="L26" i="22"/>
  <c r="M25" i="22"/>
  <c r="L25" i="22"/>
  <c r="M24" i="22"/>
  <c r="M23" i="22"/>
  <c r="L24" i="22"/>
  <c r="L23" i="22"/>
  <c r="K26" i="22"/>
  <c r="J26" i="22"/>
  <c r="K25" i="22"/>
  <c r="J25" i="22"/>
  <c r="K24" i="22"/>
  <c r="K23" i="22"/>
  <c r="J24" i="22"/>
  <c r="J23" i="22"/>
  <c r="I26" i="22"/>
  <c r="H26" i="22"/>
  <c r="I25" i="22"/>
  <c r="H25" i="22"/>
  <c r="I24" i="22"/>
  <c r="I23" i="22"/>
  <c r="H24" i="22"/>
  <c r="H23" i="22"/>
  <c r="G26" i="22"/>
  <c r="F26" i="22"/>
  <c r="G25" i="22"/>
  <c r="F25" i="22"/>
  <c r="G24" i="22"/>
  <c r="G23" i="22"/>
  <c r="F24" i="22"/>
  <c r="F23" i="22"/>
  <c r="E26" i="22"/>
  <c r="D26" i="22"/>
  <c r="E25" i="22"/>
  <c r="D25" i="22"/>
  <c r="E24" i="22"/>
  <c r="E23" i="22"/>
  <c r="D24" i="22"/>
  <c r="D23" i="22"/>
  <c r="C26" i="22"/>
  <c r="B26" i="22"/>
  <c r="C25" i="22"/>
  <c r="B25" i="22"/>
  <c r="C24" i="22"/>
  <c r="C23" i="22"/>
  <c r="B24" i="22"/>
  <c r="B23" i="22"/>
  <c r="T32" i="12"/>
  <c r="T33" i="12"/>
  <c r="T34" i="12"/>
  <c r="T35" i="12"/>
  <c r="T36" i="12"/>
  <c r="T37" i="12"/>
  <c r="T38" i="12"/>
  <c r="T39" i="12"/>
  <c r="T40" i="12"/>
  <c r="M15" i="22"/>
  <c r="L15" i="22"/>
  <c r="T41" i="12" l="1"/>
  <c r="T42" i="12"/>
  <c r="K15" i="22"/>
  <c r="P17" i="22"/>
  <c r="O17" i="22"/>
  <c r="M17" i="22"/>
  <c r="L17" i="22"/>
  <c r="J17" i="22"/>
  <c r="I17" i="22"/>
  <c r="G17" i="22"/>
  <c r="F17" i="22"/>
  <c r="D17" i="22"/>
  <c r="C17" i="22"/>
  <c r="P16" i="22"/>
  <c r="O16" i="22"/>
  <c r="M16" i="22"/>
  <c r="L16" i="22"/>
  <c r="J16" i="22"/>
  <c r="I16" i="22"/>
  <c r="G16" i="22"/>
  <c r="F16" i="22"/>
  <c r="D16" i="22"/>
  <c r="C16" i="22"/>
  <c r="C15" i="22"/>
  <c r="B6" i="22"/>
  <c r="P15" i="22"/>
  <c r="O15" i="22"/>
  <c r="J15" i="22"/>
  <c r="I15" i="22"/>
  <c r="G15" i="22"/>
  <c r="F15" i="22"/>
  <c r="D15" i="22"/>
  <c r="A14" i="22"/>
  <c r="A5" i="22"/>
  <c r="CQ7" i="17"/>
  <c r="CO7" i="17"/>
  <c r="CR7" i="17"/>
  <c r="CP7" i="17"/>
  <c r="CK7" i="17"/>
  <c r="CI7" i="17"/>
  <c r="CL7" i="17"/>
  <c r="CJ7" i="17"/>
  <c r="U40" i="14"/>
  <c r="AM40" i="14" s="1"/>
  <c r="CC7" i="17"/>
  <c r="CA7" i="17"/>
  <c r="CD7" i="17"/>
  <c r="CB7" i="17"/>
  <c r="BW7" i="17"/>
  <c r="BU7" i="17"/>
  <c r="BX7" i="17"/>
  <c r="BV7" i="17"/>
  <c r="L44" i="14"/>
  <c r="BS7" i="17"/>
  <c r="BR7" i="17"/>
  <c r="BP7" i="17"/>
  <c r="BO7" i="17"/>
  <c r="BK7" i="17"/>
  <c r="BI7" i="17"/>
  <c r="BL7" i="17"/>
  <c r="BJ7" i="17"/>
  <c r="BE7" i="17"/>
  <c r="BC7" i="17"/>
  <c r="BF7" i="17"/>
  <c r="BD7" i="17"/>
  <c r="BA7" i="17"/>
  <c r="AX7" i="17"/>
  <c r="AW7" i="17"/>
  <c r="AU7" i="17"/>
  <c r="AT7" i="17"/>
  <c r="AR7" i="17"/>
  <c r="AQ7" i="17"/>
  <c r="AO7" i="17"/>
  <c r="AN7" i="17"/>
  <c r="H7" i="17"/>
  <c r="Q7" i="17"/>
  <c r="P7" i="17"/>
  <c r="N7" i="17"/>
  <c r="M7" i="17"/>
  <c r="K7" i="17"/>
  <c r="J7" i="17"/>
  <c r="G7" i="17"/>
  <c r="E7" i="17"/>
  <c r="F7" i="17" s="1"/>
  <c r="C7" i="17"/>
  <c r="B7" i="17"/>
  <c r="A7" i="17"/>
  <c r="B15" i="22" l="1"/>
  <c r="CN7" i="17"/>
  <c r="H15" i="22"/>
  <c r="CT7" i="17"/>
  <c r="L7" i="17"/>
  <c r="CM7" i="17"/>
  <c r="CS7" i="17"/>
  <c r="L43" i="12"/>
  <c r="Q16" i="22" s="1"/>
  <c r="T43" i="12"/>
  <c r="CE7" i="17"/>
  <c r="BH7" i="17"/>
  <c r="I7" i="17"/>
  <c r="CF7" i="17"/>
  <c r="B16" i="22"/>
  <c r="B17" i="22"/>
  <c r="BZ7" i="17"/>
  <c r="BY7" i="17"/>
  <c r="BZ28" i="17" s="1"/>
  <c r="BN7" i="17"/>
  <c r="R7" i="17"/>
  <c r="K16" i="22"/>
  <c r="C18" i="22"/>
  <c r="N16" i="22"/>
  <c r="N17" i="22"/>
  <c r="H16" i="22"/>
  <c r="N15" i="22"/>
  <c r="H17" i="22"/>
  <c r="E15" i="22"/>
  <c r="E16" i="22"/>
  <c r="E17" i="22"/>
  <c r="K17" i="22"/>
  <c r="BQ7" i="17"/>
  <c r="AP7" i="17"/>
  <c r="AV7" i="17"/>
  <c r="BG7" i="17"/>
  <c r="BT7" i="17"/>
  <c r="O7" i="17"/>
  <c r="BM7" i="17"/>
  <c r="AS7" i="17"/>
  <c r="AY7" i="17"/>
  <c r="F6" i="22"/>
  <c r="K18" i="22" l="1"/>
  <c r="B18" i="22"/>
  <c r="T7" i="17"/>
  <c r="S7" i="17"/>
  <c r="N18" i="22"/>
  <c r="P43" i="12" l="1"/>
  <c r="Q17" i="22" s="1"/>
  <c r="Q18" i="22" s="1"/>
  <c r="AG44" i="14" l="1"/>
  <c r="AJ44" i="14"/>
  <c r="AK7" i="17" l="1"/>
  <c r="R33" i="14"/>
  <c r="V7" i="17" l="1"/>
  <c r="P18" i="22" l="1"/>
  <c r="O18" i="22"/>
  <c r="M18" i="22"/>
  <c r="L18" i="22"/>
  <c r="J18" i="22"/>
  <c r="I18" i="22"/>
  <c r="G18" i="22"/>
  <c r="F18" i="22"/>
  <c r="D18" i="22"/>
  <c r="O10" i="22"/>
  <c r="N10" i="22"/>
  <c r="L10" i="22"/>
  <c r="K10" i="22"/>
  <c r="J10" i="22"/>
  <c r="I10" i="22"/>
  <c r="H10" i="22"/>
  <c r="F10" i="22"/>
  <c r="E10" i="22"/>
  <c r="D10" i="22"/>
  <c r="C10" i="22"/>
  <c r="B10" i="22"/>
  <c r="O9" i="22"/>
  <c r="N9" i="22"/>
  <c r="L9" i="22"/>
  <c r="K9" i="22"/>
  <c r="J9" i="22"/>
  <c r="I9" i="22"/>
  <c r="H9" i="22"/>
  <c r="F9" i="22"/>
  <c r="E9" i="22"/>
  <c r="D9" i="22"/>
  <c r="C9" i="22"/>
  <c r="B9" i="22"/>
  <c r="O8" i="22"/>
  <c r="N8" i="22"/>
  <c r="L8" i="22"/>
  <c r="K8" i="22"/>
  <c r="J8" i="22"/>
  <c r="I8" i="22"/>
  <c r="H8" i="22"/>
  <c r="F8" i="22"/>
  <c r="E8" i="22"/>
  <c r="D8" i="22"/>
  <c r="C8" i="22"/>
  <c r="B8" i="22"/>
  <c r="O7" i="22"/>
  <c r="N7" i="22"/>
  <c r="L7" i="22"/>
  <c r="K7" i="22"/>
  <c r="J7" i="22"/>
  <c r="I7" i="22"/>
  <c r="H7" i="22"/>
  <c r="F7" i="22"/>
  <c r="E7" i="22"/>
  <c r="D7" i="22"/>
  <c r="C7" i="22"/>
  <c r="B7" i="22"/>
  <c r="O6" i="22"/>
  <c r="N6" i="22"/>
  <c r="L6" i="22"/>
  <c r="K6" i="22"/>
  <c r="J6" i="22"/>
  <c r="I6" i="22"/>
  <c r="H6" i="22"/>
  <c r="E6" i="22"/>
  <c r="D6" i="22"/>
  <c r="C6" i="22"/>
  <c r="AB45" i="14"/>
  <c r="G6" i="22" l="1"/>
  <c r="G8" i="22"/>
  <c r="G7" i="22"/>
  <c r="G9" i="22"/>
  <c r="G10" i="22"/>
  <c r="M6" i="22"/>
  <c r="M7" i="22"/>
  <c r="M8" i="22"/>
  <c r="M9" i="22"/>
  <c r="M10" i="22"/>
  <c r="AI7" i="17"/>
  <c r="AH7" i="17"/>
  <c r="AF7" i="17"/>
  <c r="AE7" i="17"/>
  <c r="AC7" i="17"/>
  <c r="AB7" i="17"/>
  <c r="Z7" i="17"/>
  <c r="Y7" i="17"/>
  <c r="W7" i="17"/>
  <c r="U7" i="17" s="1"/>
  <c r="P7" i="22" l="1"/>
  <c r="P9" i="22"/>
  <c r="P10" i="22"/>
  <c r="P8" i="22"/>
  <c r="H18" i="22"/>
  <c r="P6" i="22"/>
  <c r="E18" i="22"/>
  <c r="AO33" i="14" l="1"/>
  <c r="AZ7" i="17" s="1"/>
  <c r="AG7" i="17"/>
  <c r="AD7" i="17"/>
  <c r="AM7" i="17" s="1"/>
  <c r="AA7" i="17"/>
  <c r="X7" i="17"/>
  <c r="AL7" i="17" l="1"/>
  <c r="AJ7" i="17" s="1"/>
  <c r="O33" i="14"/>
  <c r="BB7" i="17" l="1"/>
  <c r="I11" i="12" l="1"/>
  <c r="L33" i="14"/>
  <c r="AD42" i="14" l="1"/>
  <c r="AE43" i="14"/>
  <c r="Y45" i="14"/>
  <c r="I17" i="12" l="1"/>
  <c r="I20" i="12" s="1"/>
  <c r="X44" i="14"/>
  <c r="F44" i="14"/>
  <c r="U17" i="12" l="1"/>
  <c r="R17" i="12"/>
  <c r="O17" i="12"/>
  <c r="L17" i="12"/>
  <c r="O11" i="12"/>
  <c r="R11" i="12"/>
  <c r="U11" i="12"/>
  <c r="L11" i="12"/>
  <c r="G45" i="14"/>
  <c r="AE45" i="14"/>
  <c r="CV7" i="17" s="1"/>
  <c r="AA44" i="14"/>
  <c r="U42" i="14"/>
  <c r="AM42" i="14" s="1"/>
  <c r="V43" i="14"/>
  <c r="AN43" i="14" s="1"/>
  <c r="V41" i="14"/>
  <c r="AN41" i="14" s="1"/>
  <c r="S45" i="14"/>
  <c r="D45" i="14"/>
  <c r="I44" i="14"/>
  <c r="C44" i="14"/>
  <c r="AI33" i="14"/>
  <c r="AK33" i="14"/>
  <c r="AM33" i="14"/>
  <c r="AG33" i="14"/>
  <c r="AA33" i="14"/>
  <c r="X33" i="14"/>
  <c r="V33" i="14"/>
  <c r="T33" i="14"/>
  <c r="I33" i="14"/>
  <c r="F33" i="14"/>
  <c r="C33" i="14"/>
  <c r="U20" i="12" l="1"/>
  <c r="R20" i="12"/>
  <c r="AD44" i="14"/>
  <c r="CU7" i="17" s="1"/>
  <c r="L20" i="12"/>
  <c r="O20" i="12"/>
  <c r="U44" i="14"/>
  <c r="CG7" i="17" s="1"/>
  <c r="V45" i="14"/>
  <c r="CH7" i="17" s="1"/>
  <c r="AN45" i="14" l="1"/>
  <c r="DD7" i="17" s="1"/>
  <c r="AM44" i="14"/>
  <c r="DC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6" authorId="0" shapeId="0" xr:uid="{00000000-0006-0000-0000-000001000000}">
      <text>
        <r>
          <rPr>
            <b/>
            <sz val="9"/>
            <color indexed="81"/>
            <rFont val="MS P ゴシック"/>
            <family val="3"/>
            <charset val="128"/>
          </rPr>
          <t>月２回の週５日制</t>
        </r>
      </text>
    </comment>
    <comment ref="X7" authorId="0" shapeId="0" xr:uid="{00000000-0006-0000-0000-000002000000}">
      <text>
        <r>
          <rPr>
            <b/>
            <sz val="9"/>
            <color indexed="81"/>
            <rFont val="MS P ゴシック"/>
            <family val="3"/>
            <charset val="128"/>
          </rPr>
          <t>月１回の週５日制</t>
        </r>
      </text>
    </comment>
    <comment ref="AM29" authorId="0" shapeId="0" xr:uid="{00000000-0006-0000-0000-000003000000}">
      <text>
        <r>
          <rPr>
            <b/>
            <sz val="9"/>
            <color indexed="81"/>
            <rFont val="MS P ゴシック"/>
            <family val="3"/>
            <charset val="128"/>
          </rPr>
          <t xml:space="preserve">
不詳・死亡など</t>
        </r>
      </text>
    </comment>
    <comment ref="C33" authorId="0" shapeId="0" xr:uid="{00000000-0006-0000-0000-000004000000}">
      <text>
        <r>
          <rPr>
            <sz val="9"/>
            <color indexed="81"/>
            <rFont val="MS P ゴシック"/>
            <family val="3"/>
            <charset val="128"/>
          </rPr>
          <t xml:space="preserve">集計作業上、入学定員を男女別で分けていない場合は、計のみに数値をご記入ください。
</t>
        </r>
      </text>
    </comment>
    <comment ref="AM38" authorId="0" shapeId="0" xr:uid="{00000000-0006-0000-0000-000005000000}">
      <text>
        <r>
          <rPr>
            <b/>
            <sz val="9"/>
            <color indexed="81"/>
            <rFont val="MS P ゴシック"/>
            <family val="3"/>
            <charset val="128"/>
          </rPr>
          <t>（　）内は看護系以外です。</t>
        </r>
        <r>
          <rPr>
            <sz val="9"/>
            <color indexed="81"/>
            <rFont val="MS P ゴシック"/>
            <family val="3"/>
            <charset val="128"/>
          </rPr>
          <t xml:space="preserve">
</t>
        </r>
      </text>
    </comment>
    <comment ref="U39" authorId="0" shapeId="0" xr:uid="{00000000-0006-0000-0000-000006000000}">
      <text>
        <r>
          <rPr>
            <b/>
            <sz val="9"/>
            <color indexed="81"/>
            <rFont val="MS P ゴシック"/>
            <family val="3"/>
            <charset val="128"/>
          </rPr>
          <t>（　）内は看護系以外です。</t>
        </r>
      </text>
    </comment>
    <comment ref="AD39" authorId="0" shapeId="0" xr:uid="{00000000-0006-0000-0000-000007000000}">
      <text>
        <r>
          <rPr>
            <b/>
            <sz val="9"/>
            <color indexed="81"/>
            <rFont val="MS P ゴシック"/>
            <family val="3"/>
            <charset val="128"/>
          </rPr>
          <t xml:space="preserve">（　）内は看護系以外です。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8" authorId="0" shapeId="0" xr:uid="{00000000-0006-0000-0100-000001000000}">
      <text>
        <r>
          <rPr>
            <b/>
            <sz val="9"/>
            <color indexed="81"/>
            <rFont val="MS P ゴシック"/>
            <family val="3"/>
            <charset val="128"/>
          </rPr>
          <t>寄宿舎費は含みません。</t>
        </r>
      </text>
    </comment>
  </commentList>
</comments>
</file>

<file path=xl/sharedStrings.xml><?xml version="1.0" encoding="utf-8"?>
<sst xmlns="http://schemas.openxmlformats.org/spreadsheetml/2006/main" count="709" uniqueCount="320">
  <si>
    <t>記入に際しての留意事項</t>
    <rPh sb="0" eb="2">
      <t>キニュウ</t>
    </rPh>
    <rPh sb="3" eb="4">
      <t>サイ</t>
    </rPh>
    <rPh sb="7" eb="9">
      <t>リュウイ</t>
    </rPh>
    <rPh sb="9" eb="11">
      <t>ジコウ</t>
    </rPh>
    <phoneticPr fontId="1"/>
  </si>
  <si>
    <t>５年一貫課程</t>
    <rPh sb="1" eb="2">
      <t>ネン</t>
    </rPh>
    <rPh sb="2" eb="4">
      <t>イッカン</t>
    </rPh>
    <rPh sb="4" eb="6">
      <t>カテイ</t>
    </rPh>
    <phoneticPr fontId="1"/>
  </si>
  <si>
    <t>志願者数</t>
    <rPh sb="0" eb="3">
      <t>シガンシャ</t>
    </rPh>
    <rPh sb="3" eb="4">
      <t>スウ</t>
    </rPh>
    <phoneticPr fontId="1"/>
  </si>
  <si>
    <t>受験者数</t>
    <rPh sb="0" eb="3">
      <t>ジュケンシャ</t>
    </rPh>
    <rPh sb="3" eb="4">
      <t>スウ</t>
    </rPh>
    <phoneticPr fontId="1"/>
  </si>
  <si>
    <t>入学者数</t>
    <rPh sb="0" eb="3">
      <t>ニュウガクシャ</t>
    </rPh>
    <rPh sb="3" eb="4">
      <t>スウ</t>
    </rPh>
    <phoneticPr fontId="1"/>
  </si>
  <si>
    <t>１年</t>
    <rPh sb="1" eb="2">
      <t>ネン</t>
    </rPh>
    <phoneticPr fontId="1"/>
  </si>
  <si>
    <t>２年</t>
    <rPh sb="1" eb="2">
      <t>ネン</t>
    </rPh>
    <phoneticPr fontId="1"/>
  </si>
  <si>
    <t>３年</t>
    <rPh sb="1" eb="2">
      <t>ネン</t>
    </rPh>
    <phoneticPr fontId="1"/>
  </si>
  <si>
    <t>４年専攻科１年</t>
    <rPh sb="1" eb="2">
      <t>ネン</t>
    </rPh>
    <rPh sb="2" eb="5">
      <t>センコウカ</t>
    </rPh>
    <rPh sb="6" eb="7">
      <t>ネン</t>
    </rPh>
    <phoneticPr fontId="1"/>
  </si>
  <si>
    <t>５年専攻科２年</t>
    <rPh sb="1" eb="2">
      <t>ネン</t>
    </rPh>
    <rPh sb="2" eb="5">
      <t>センコウカ</t>
    </rPh>
    <rPh sb="6" eb="7">
      <t>ネン</t>
    </rPh>
    <phoneticPr fontId="1"/>
  </si>
  <si>
    <t>合格者数</t>
    <rPh sb="0" eb="3">
      <t>ゴウカクシャ</t>
    </rPh>
    <rPh sb="3" eb="4">
      <t>スウ</t>
    </rPh>
    <phoneticPr fontId="1"/>
  </si>
  <si>
    <t>計</t>
    <rPh sb="0" eb="1">
      <t>ケイ</t>
    </rPh>
    <phoneticPr fontId="1"/>
  </si>
  <si>
    <t>その他</t>
    <rPh sb="2" eb="3">
      <t>タ</t>
    </rPh>
    <phoneticPr fontId="1"/>
  </si>
  <si>
    <t>全日制・定時制別</t>
    <rPh sb="0" eb="1">
      <t>ゼン</t>
    </rPh>
    <rPh sb="1" eb="2">
      <t>ニチ</t>
    </rPh>
    <rPh sb="2" eb="3">
      <t>セイ</t>
    </rPh>
    <rPh sb="4" eb="7">
      <t>テイジセイ</t>
    </rPh>
    <rPh sb="7" eb="8">
      <t>ベツ</t>
    </rPh>
    <phoneticPr fontId="1"/>
  </si>
  <si>
    <t>学校法人名</t>
    <rPh sb="0" eb="2">
      <t>ガッコウ</t>
    </rPh>
    <rPh sb="2" eb="4">
      <t>ホウジン</t>
    </rPh>
    <rPh sb="4" eb="5">
      <t>メイ</t>
    </rPh>
    <phoneticPr fontId="1"/>
  </si>
  <si>
    <t>記入者E-mail</t>
    <rPh sb="0" eb="3">
      <t>キニュウシャ</t>
    </rPh>
    <phoneticPr fontId="1"/>
  </si>
  <si>
    <t>准看護師課程</t>
    <rPh sb="0" eb="1">
      <t>ジュン</t>
    </rPh>
    <rPh sb="1" eb="4">
      <t>カンゴシ</t>
    </rPh>
    <rPh sb="4" eb="6">
      <t>カテイ</t>
    </rPh>
    <phoneticPr fontId="1"/>
  </si>
  <si>
    <t>２年課程専攻科</t>
    <rPh sb="1" eb="2">
      <t>ネン</t>
    </rPh>
    <rPh sb="2" eb="4">
      <t>カテイ</t>
    </rPh>
    <rPh sb="4" eb="7">
      <t>センコウカ</t>
    </rPh>
    <phoneticPr fontId="1"/>
  </si>
  <si>
    <t>男</t>
    <rPh sb="0" eb="1">
      <t>オトコ</t>
    </rPh>
    <phoneticPr fontId="1"/>
  </si>
  <si>
    <t>女</t>
    <rPh sb="0" eb="1">
      <t>オンナ</t>
    </rPh>
    <phoneticPr fontId="1"/>
  </si>
  <si>
    <t>看護系</t>
    <rPh sb="0" eb="2">
      <t>カンゴ</t>
    </rPh>
    <rPh sb="2" eb="3">
      <t>ケイ</t>
    </rPh>
    <phoneticPr fontId="1"/>
  </si>
  <si>
    <t>不実施</t>
    <rPh sb="0" eb="1">
      <t>フ</t>
    </rPh>
    <rPh sb="1" eb="3">
      <t>ジッシ</t>
    </rPh>
    <phoneticPr fontId="1"/>
  </si>
  <si>
    <t>性別</t>
    <rPh sb="0" eb="2">
      <t>セイベツ</t>
    </rPh>
    <phoneticPr fontId="1"/>
  </si>
  <si>
    <t>短期大学</t>
    <rPh sb="0" eb="2">
      <t>タンキ</t>
    </rPh>
    <rPh sb="2" eb="4">
      <t>ダイガク</t>
    </rPh>
    <phoneticPr fontId="1"/>
  </si>
  <si>
    <t>合計</t>
    <rPh sb="0" eb="2">
      <t>ゴウケイ</t>
    </rPh>
    <phoneticPr fontId="1"/>
  </si>
  <si>
    <t>（</t>
  </si>
  <si>
    <t>（</t>
    <phoneticPr fontId="1"/>
  </si>
  <si>
    <t>）</t>
  </si>
  <si>
    <t>）</t>
    <phoneticPr fontId="1"/>
  </si>
  <si>
    <t>学　 校 　名</t>
    <rPh sb="0" eb="1">
      <t>ガク</t>
    </rPh>
    <rPh sb="3" eb="4">
      <t>コウ</t>
    </rPh>
    <rPh sb="6" eb="7">
      <t>メイ</t>
    </rPh>
    <phoneticPr fontId="1"/>
  </si>
  <si>
    <t>理 事 長 名</t>
    <rPh sb="0" eb="1">
      <t>リ</t>
    </rPh>
    <rPh sb="2" eb="3">
      <t>コト</t>
    </rPh>
    <rPh sb="4" eb="5">
      <t>ナガ</t>
    </rPh>
    <rPh sb="6" eb="7">
      <t>メイ</t>
    </rPh>
    <phoneticPr fontId="1"/>
  </si>
  <si>
    <t>校　 長 　名</t>
    <rPh sb="0" eb="1">
      <t>コウ</t>
    </rPh>
    <rPh sb="3" eb="4">
      <t>ナガ</t>
    </rPh>
    <rPh sb="6" eb="7">
      <t>メイ</t>
    </rPh>
    <phoneticPr fontId="1"/>
  </si>
  <si>
    <t>電 話 番 号</t>
    <rPh sb="0" eb="1">
      <t>デン</t>
    </rPh>
    <rPh sb="2" eb="3">
      <t>ハナシ</t>
    </rPh>
    <rPh sb="4" eb="5">
      <t>バン</t>
    </rPh>
    <rPh sb="6" eb="7">
      <t>ゴウ</t>
    </rPh>
    <phoneticPr fontId="1"/>
  </si>
  <si>
    <t>Ｆ Ａ Ｘ 番 号</t>
    <rPh sb="6" eb="7">
      <t>バン</t>
    </rPh>
    <rPh sb="8" eb="9">
      <t>ゴウ</t>
    </rPh>
    <phoneticPr fontId="1"/>
  </si>
  <si>
    <t>所　 在 　地</t>
    <rPh sb="0" eb="1">
      <t>ショ</t>
    </rPh>
    <rPh sb="3" eb="4">
      <t>ザイ</t>
    </rPh>
    <rPh sb="6" eb="7">
      <t>チ</t>
    </rPh>
    <phoneticPr fontId="1"/>
  </si>
  <si>
    <t>（単位：人）</t>
    <rPh sb="1" eb="3">
      <t>タンイ</t>
    </rPh>
    <rPh sb="4" eb="5">
      <t>ヒト</t>
    </rPh>
    <phoneticPr fontId="1"/>
  </si>
  <si>
    <t>保健師学校</t>
    <rPh sb="0" eb="3">
      <t>ホケンシ</t>
    </rPh>
    <rPh sb="3" eb="5">
      <t>ガッコウ</t>
    </rPh>
    <phoneticPr fontId="1"/>
  </si>
  <si>
    <t>助産師学校</t>
    <rPh sb="0" eb="3">
      <t>ジョサンシ</t>
    </rPh>
    <rPh sb="3" eb="5">
      <t>ガッコウ</t>
    </rPh>
    <phoneticPr fontId="1"/>
  </si>
  <si>
    <t>生徒数合計</t>
    <rPh sb="0" eb="3">
      <t>セイトスウ</t>
    </rPh>
    <rPh sb="3" eb="4">
      <t>ゴウ</t>
    </rPh>
    <rPh sb="4" eb="5">
      <t>ケイ</t>
    </rPh>
    <phoneticPr fontId="1"/>
  </si>
  <si>
    <t>進　　学　　者</t>
    <rPh sb="0" eb="1">
      <t>ススム</t>
    </rPh>
    <rPh sb="3" eb="4">
      <t>ガク</t>
    </rPh>
    <rPh sb="6" eb="7">
      <t>シャ</t>
    </rPh>
    <phoneticPr fontId="1"/>
  </si>
  <si>
    <t>就　　職　　者</t>
    <rPh sb="0" eb="1">
      <t>シュウ</t>
    </rPh>
    <rPh sb="3" eb="4">
      <t>ショク</t>
    </rPh>
    <rPh sb="6" eb="7">
      <t>シャ</t>
    </rPh>
    <phoneticPr fontId="1"/>
  </si>
  <si>
    <t>進　学</t>
    <rPh sb="0" eb="1">
      <t>ススム</t>
    </rPh>
    <rPh sb="2" eb="3">
      <t>ガク</t>
    </rPh>
    <phoneticPr fontId="1"/>
  </si>
  <si>
    <t>就　職</t>
    <rPh sb="0" eb="1">
      <t>シュウ</t>
    </rPh>
    <rPh sb="2" eb="3">
      <t>ショク</t>
    </rPh>
    <phoneticPr fontId="1"/>
  </si>
  <si>
    <t>大学編入学</t>
    <rPh sb="0" eb="2">
      <t>ダイガク</t>
    </rPh>
    <rPh sb="2" eb="5">
      <t>ヘンニュウガク</t>
    </rPh>
    <phoneticPr fontId="1"/>
  </si>
  <si>
    <t>入学検定料</t>
    <rPh sb="0" eb="2">
      <t>ニュウガク</t>
    </rPh>
    <rPh sb="2" eb="5">
      <t>ケンテイリョウ</t>
    </rPh>
    <phoneticPr fontId="9"/>
  </si>
  <si>
    <t>入学金</t>
    <rPh sb="0" eb="3">
      <t>ニュウガクキン</t>
    </rPh>
    <phoneticPr fontId="9"/>
  </si>
  <si>
    <t>施設設備費</t>
    <rPh sb="0" eb="2">
      <t>シセツ</t>
    </rPh>
    <rPh sb="2" eb="5">
      <t>セツビヒ</t>
    </rPh>
    <phoneticPr fontId="9"/>
  </si>
  <si>
    <t>寄付金</t>
    <rPh sb="0" eb="3">
      <t>キフキン</t>
    </rPh>
    <phoneticPr fontId="9"/>
  </si>
  <si>
    <t>その他</t>
    <rPh sb="2" eb="3">
      <t>タ</t>
    </rPh>
    <phoneticPr fontId="9"/>
  </si>
  <si>
    <t>実験実習費</t>
    <rPh sb="0" eb="2">
      <t>ジッケン</t>
    </rPh>
    <rPh sb="2" eb="5">
      <t>ジッシュウヒ</t>
    </rPh>
    <phoneticPr fontId="9"/>
  </si>
  <si>
    <t>高校本科</t>
    <rPh sb="0" eb="2">
      <t>コウコウ</t>
    </rPh>
    <rPh sb="2" eb="4">
      <t>ホンカ</t>
    </rPh>
    <phoneticPr fontId="1"/>
  </si>
  <si>
    <t>専攻科</t>
    <rPh sb="0" eb="3">
      <t>センコウカ</t>
    </rPh>
    <phoneticPr fontId="1"/>
  </si>
  <si>
    <t>本校出身</t>
    <rPh sb="0" eb="2">
      <t>ホンコウ</t>
    </rPh>
    <rPh sb="2" eb="4">
      <t>シュッシン</t>
    </rPh>
    <phoneticPr fontId="1"/>
  </si>
  <si>
    <t>他校出身</t>
    <rPh sb="0" eb="2">
      <t>タコウ</t>
    </rPh>
    <rPh sb="2" eb="4">
      <t>シュッシン</t>
    </rPh>
    <phoneticPr fontId="1"/>
  </si>
  <si>
    <t>（単位：円）</t>
    <rPh sb="1" eb="3">
      <t>タンイ</t>
    </rPh>
    <rPh sb="4" eb="5">
      <t>エン</t>
    </rPh>
    <phoneticPr fontId="1"/>
  </si>
  <si>
    <t>５年一貫課程</t>
    <rPh sb="1" eb="2">
      <t>ネン</t>
    </rPh>
    <rPh sb="2" eb="3">
      <t>イチ</t>
    </rPh>
    <rPh sb="3" eb="4">
      <t>カン</t>
    </rPh>
    <rPh sb="4" eb="6">
      <t>カテイ</t>
    </rPh>
    <phoneticPr fontId="1"/>
  </si>
  <si>
    <t>区　　　分</t>
    <rPh sb="0" eb="1">
      <t>ク</t>
    </rPh>
    <rPh sb="4" eb="5">
      <t>ブン</t>
    </rPh>
    <phoneticPr fontId="1"/>
  </si>
  <si>
    <t>管理栄養士</t>
    <rPh sb="0" eb="2">
      <t>カンリ</t>
    </rPh>
    <rPh sb="2" eb="5">
      <t>エイヨウシ</t>
    </rPh>
    <phoneticPr fontId="1"/>
  </si>
  <si>
    <t>大学等教員</t>
    <rPh sb="0" eb="3">
      <t>ダイガクトウ</t>
    </rPh>
    <rPh sb="3" eb="5">
      <t>キョウイン</t>
    </rPh>
    <phoneticPr fontId="1"/>
  </si>
  <si>
    <t>理学療法士</t>
    <rPh sb="0" eb="2">
      <t>リガク</t>
    </rPh>
    <rPh sb="2" eb="5">
      <t>リョウホウシ</t>
    </rPh>
    <phoneticPr fontId="1"/>
  </si>
  <si>
    <t>本 　科</t>
    <rPh sb="0" eb="1">
      <t>ホン</t>
    </rPh>
    <rPh sb="3" eb="4">
      <t>カ</t>
    </rPh>
    <phoneticPr fontId="1"/>
  </si>
  <si>
    <t>准看護師課程</t>
    <rPh sb="0" eb="4">
      <t>ジュンカンゴシ</t>
    </rPh>
    <rPh sb="4" eb="6">
      <t>カテイ</t>
    </rPh>
    <phoneticPr fontId="1"/>
  </si>
  <si>
    <t>Ⅳ．その他</t>
    <rPh sb="4" eb="5">
      <t>タ</t>
    </rPh>
    <phoneticPr fontId="1"/>
  </si>
  <si>
    <t>病院以外の施設</t>
    <rPh sb="0" eb="2">
      <t>ビョウイン</t>
    </rPh>
    <rPh sb="2" eb="4">
      <t>イガイ</t>
    </rPh>
    <rPh sb="5" eb="7">
      <t>シセツ</t>
    </rPh>
    <phoneticPr fontId="1"/>
  </si>
  <si>
    <t>病　院</t>
    <rPh sb="0" eb="1">
      <t>ヤマイ</t>
    </rPh>
    <rPh sb="2" eb="3">
      <t>イン</t>
    </rPh>
    <phoneticPr fontId="1"/>
  </si>
  <si>
    <t>准看護師試験合格率（新卒者）</t>
    <rPh sb="0" eb="4">
      <t>ジュンカンゴシ</t>
    </rPh>
    <rPh sb="4" eb="6">
      <t>シケン</t>
    </rPh>
    <rPh sb="6" eb="9">
      <t>ゴウカクリツ</t>
    </rPh>
    <rPh sb="10" eb="13">
      <t>シンソツシャ</t>
    </rPh>
    <phoneticPr fontId="1"/>
  </si>
  <si>
    <t>％</t>
    <phoneticPr fontId="1"/>
  </si>
  <si>
    <t>入学状況</t>
    <rPh sb="0" eb="2">
      <t>ニュウガク</t>
    </rPh>
    <rPh sb="2" eb="4">
      <t>ジョウキョウ</t>
    </rPh>
    <phoneticPr fontId="1"/>
  </si>
  <si>
    <t>生徒数</t>
    <rPh sb="0" eb="3">
      <t>セイトスウ</t>
    </rPh>
    <phoneticPr fontId="1"/>
  </si>
  <si>
    <t>４年制大学</t>
    <rPh sb="1" eb="3">
      <t>ネンセイ</t>
    </rPh>
    <rPh sb="3" eb="5">
      <t>ダイガク</t>
    </rPh>
    <phoneticPr fontId="1"/>
  </si>
  <si>
    <t>区　　分</t>
    <rPh sb="0" eb="1">
      <t>ク</t>
    </rPh>
    <rPh sb="3" eb="4">
      <t>ブン</t>
    </rPh>
    <phoneticPr fontId="1"/>
  </si>
  <si>
    <t>Ａの小計</t>
    <rPh sb="2" eb="4">
      <t>ショウケイ</t>
    </rPh>
    <phoneticPr fontId="9"/>
  </si>
  <si>
    <t>Ｂの小計</t>
    <rPh sb="2" eb="4">
      <t>ショウケイ</t>
    </rPh>
    <phoneticPr fontId="9"/>
  </si>
  <si>
    <t>Ｃ．補助活動納付金（年額）</t>
    <rPh sb="2" eb="4">
      <t>ホジョ</t>
    </rPh>
    <rPh sb="4" eb="6">
      <t>カツドウ</t>
    </rPh>
    <rPh sb="6" eb="9">
      <t>ノウフキン</t>
    </rPh>
    <rPh sb="10" eb="12">
      <t>ネンガク</t>
    </rPh>
    <phoneticPr fontId="9"/>
  </si>
  <si>
    <t>Ｄ．その他の納付金（年額）</t>
    <rPh sb="4" eb="5">
      <t>タ</t>
    </rPh>
    <rPh sb="6" eb="9">
      <t>ノウフキン</t>
    </rPh>
    <rPh sb="10" eb="12">
      <t>ネンガク</t>
    </rPh>
    <phoneticPr fontId="9"/>
  </si>
  <si>
    <t>納付金合計金額Ａ＋Ｂ＋Ｃ＋Ｄ（年額）</t>
    <rPh sb="0" eb="3">
      <t>ノウフキン</t>
    </rPh>
    <rPh sb="3" eb="5">
      <t>ゴウケイ</t>
    </rPh>
    <rPh sb="5" eb="7">
      <t>キンガク</t>
    </rPh>
    <rPh sb="15" eb="17">
      <t>ネンガク</t>
    </rPh>
    <phoneticPr fontId="9"/>
  </si>
  <si>
    <t>）</t>
    <phoneticPr fontId="1"/>
  </si>
  <si>
    <t>薬　剤　師</t>
    <rPh sb="0" eb="1">
      <t>クスリ</t>
    </rPh>
    <rPh sb="2" eb="3">
      <t>ザイ</t>
    </rPh>
    <rPh sb="4" eb="5">
      <t>シ</t>
    </rPh>
    <phoneticPr fontId="1"/>
  </si>
  <si>
    <t>看　護　師</t>
    <rPh sb="0" eb="1">
      <t>ミ</t>
    </rPh>
    <rPh sb="2" eb="3">
      <t>マモル</t>
    </rPh>
    <rPh sb="4" eb="5">
      <t>シ</t>
    </rPh>
    <phoneticPr fontId="1"/>
  </si>
  <si>
    <t>医　　　 師</t>
    <rPh sb="0" eb="1">
      <t>イ</t>
    </rPh>
    <rPh sb="5" eb="6">
      <t>シ</t>
    </rPh>
    <phoneticPr fontId="1"/>
  </si>
  <si>
    <t>助　産　師</t>
    <rPh sb="0" eb="1">
      <t>スケ</t>
    </rPh>
    <rPh sb="2" eb="3">
      <t>サン</t>
    </rPh>
    <rPh sb="4" eb="5">
      <t>シ</t>
    </rPh>
    <phoneticPr fontId="1"/>
  </si>
  <si>
    <t>保　健　師</t>
    <rPh sb="0" eb="1">
      <t>タモツ</t>
    </rPh>
    <rPh sb="2" eb="3">
      <t>ケン</t>
    </rPh>
    <rPh sb="4" eb="5">
      <t>シ</t>
    </rPh>
    <phoneticPr fontId="1"/>
  </si>
  <si>
    <t>男</t>
    <rPh sb="0" eb="1">
      <t>ダン</t>
    </rPh>
    <phoneticPr fontId="1"/>
  </si>
  <si>
    <t>①普通免許教諭</t>
    <rPh sb="1" eb="3">
      <t>フツウ</t>
    </rPh>
    <rPh sb="3" eb="5">
      <t>メンキョ</t>
    </rPh>
    <rPh sb="5" eb="7">
      <t>キョウユ</t>
    </rPh>
    <phoneticPr fontId="1"/>
  </si>
  <si>
    <t>②特別免許教諭</t>
    <rPh sb="1" eb="3">
      <t>トクベツ</t>
    </rPh>
    <rPh sb="3" eb="5">
      <t>メンキョ</t>
    </rPh>
    <rPh sb="5" eb="7">
      <t>キョウユ</t>
    </rPh>
    <phoneticPr fontId="1"/>
  </si>
  <si>
    <t>③臨時免許教諭
（助教諭）</t>
    <rPh sb="1" eb="3">
      <t>リンジ</t>
    </rPh>
    <rPh sb="3" eb="5">
      <t>メンキョ</t>
    </rPh>
    <rPh sb="5" eb="7">
      <t>キョウユ</t>
    </rPh>
    <rPh sb="9" eb="10">
      <t>ジョ</t>
    </rPh>
    <rPh sb="10" eb="12">
      <t>キョウユ</t>
    </rPh>
    <phoneticPr fontId="1"/>
  </si>
  <si>
    <t>④実　習　教　諭</t>
    <rPh sb="1" eb="2">
      <t>ジツ</t>
    </rPh>
    <rPh sb="3" eb="4">
      <t>ナライ</t>
    </rPh>
    <rPh sb="5" eb="6">
      <t>キョウ</t>
    </rPh>
    <rPh sb="7" eb="8">
      <t>サトシ</t>
    </rPh>
    <phoneticPr fontId="1"/>
  </si>
  <si>
    <t>⑤実　習　助　手</t>
    <rPh sb="1" eb="2">
      <t>ジツ</t>
    </rPh>
    <rPh sb="3" eb="4">
      <t>ナライ</t>
    </rPh>
    <rPh sb="5" eb="6">
      <t>スケ</t>
    </rPh>
    <rPh sb="7" eb="8">
      <t>テ</t>
    </rPh>
    <phoneticPr fontId="1"/>
  </si>
  <si>
    <t>設置課程</t>
    <rPh sb="0" eb="2">
      <t>セッチ</t>
    </rPh>
    <rPh sb="2" eb="4">
      <t>カテイ</t>
    </rPh>
    <phoneticPr fontId="1"/>
  </si>
  <si>
    <t>大学編入学</t>
    <rPh sb="0" eb="2">
      <t>ダイガク</t>
    </rPh>
    <rPh sb="2" eb="4">
      <t>ヘンニュウ</t>
    </rPh>
    <rPh sb="4" eb="5">
      <t>ガク</t>
    </rPh>
    <phoneticPr fontId="1"/>
  </si>
  <si>
    <t>記入者職名・氏名</t>
    <rPh sb="0" eb="3">
      <t>キニュウシャ</t>
    </rPh>
    <rPh sb="3" eb="5">
      <t>ショクメイ</t>
    </rPh>
    <rPh sb="6" eb="7">
      <t>シ</t>
    </rPh>
    <rPh sb="7" eb="8">
      <t>メイ</t>
    </rPh>
    <phoneticPr fontId="1"/>
  </si>
  <si>
    <t xml:space="preserve"> 授業料</t>
    <rPh sb="1" eb="4">
      <t>ジュギョウリョウ</t>
    </rPh>
    <phoneticPr fontId="9"/>
  </si>
  <si>
    <t>進学者合計a</t>
    <rPh sb="0" eb="3">
      <t>シンガクシャ</t>
    </rPh>
    <rPh sb="3" eb="5">
      <t>ゴウケイ</t>
    </rPh>
    <phoneticPr fontId="1"/>
  </si>
  <si>
    <t>就職者合計b</t>
    <rPh sb="0" eb="3">
      <t>シュウショクシャ</t>
    </rPh>
    <rPh sb="3" eb="5">
      <t>ゴウケイ</t>
    </rPh>
    <phoneticPr fontId="1"/>
  </si>
  <si>
    <t>無業者c</t>
    <rPh sb="0" eb="1">
      <t>ム</t>
    </rPh>
    <rPh sb="1" eb="3">
      <t>ギョウシャ</t>
    </rPh>
    <phoneticPr fontId="1"/>
  </si>
  <si>
    <t>その他d</t>
    <rPh sb="2" eb="3">
      <t>タ</t>
    </rPh>
    <phoneticPr fontId="1"/>
  </si>
  <si>
    <t>合計
（a＋b＋c＋d）</t>
    <rPh sb="0" eb="2">
      <t>ゴウケイ</t>
    </rPh>
    <phoneticPr fontId="1"/>
  </si>
  <si>
    <t>病　　院</t>
    <rPh sb="0" eb="1">
      <t>ヤマイ</t>
    </rPh>
    <rPh sb="3" eb="4">
      <t>イン</t>
    </rPh>
    <phoneticPr fontId="1"/>
  </si>
  <si>
    <t>年間の生徒１人
当たりの額</t>
    <rPh sb="0" eb="2">
      <t>ネンカン</t>
    </rPh>
    <rPh sb="3" eb="5">
      <t>セイト</t>
    </rPh>
    <rPh sb="5" eb="7">
      <t>ヒトリ</t>
    </rPh>
    <rPh sb="8" eb="9">
      <t>ア</t>
    </rPh>
    <rPh sb="12" eb="13">
      <t>ガク</t>
    </rPh>
    <phoneticPr fontId="1"/>
  </si>
  <si>
    <t>５０分当たり
単価（円）</t>
    <rPh sb="2" eb="3">
      <t>フン</t>
    </rPh>
    <rPh sb="3" eb="4">
      <t>ア</t>
    </rPh>
    <rPh sb="7" eb="9">
      <t>タンカ</t>
    </rPh>
    <rPh sb="10" eb="11">
      <t>エン</t>
    </rPh>
    <phoneticPr fontId="1"/>
  </si>
  <si>
    <t>９０分当たり
単価（円）</t>
    <rPh sb="2" eb="3">
      <t>フン</t>
    </rPh>
    <rPh sb="3" eb="4">
      <t>ア</t>
    </rPh>
    <rPh sb="7" eb="9">
      <t>タンカ</t>
    </rPh>
    <rPh sb="10" eb="11">
      <t>エン</t>
    </rPh>
    <phoneticPr fontId="1"/>
  </si>
  <si>
    <t>学校名</t>
    <rPh sb="0" eb="3">
      <t>ガッコウメイ</t>
    </rPh>
    <phoneticPr fontId="1"/>
  </si>
  <si>
    <t>受験者数</t>
    <rPh sb="0" eb="4">
      <t>ジュケンシャスウ</t>
    </rPh>
    <phoneticPr fontId="1"/>
  </si>
  <si>
    <t>合格者数</t>
    <rPh sb="0" eb="4">
      <t>ゴウカクシャスウ</t>
    </rPh>
    <phoneticPr fontId="1"/>
  </si>
  <si>
    <t>入学定員a</t>
    <rPh sb="0" eb="2">
      <t>ニュウガク</t>
    </rPh>
    <rPh sb="2" eb="4">
      <t>テイイン</t>
    </rPh>
    <phoneticPr fontId="1"/>
  </si>
  <si>
    <t>志願者数b</t>
    <rPh sb="0" eb="3">
      <t>シガンシャ</t>
    </rPh>
    <rPh sb="3" eb="4">
      <t>スウ</t>
    </rPh>
    <phoneticPr fontId="1"/>
  </si>
  <si>
    <t>入学者数c</t>
    <rPh sb="0" eb="3">
      <t>ニュウガクシャ</t>
    </rPh>
    <rPh sb="3" eb="4">
      <t>スウ</t>
    </rPh>
    <phoneticPr fontId="1"/>
  </si>
  <si>
    <t>志願倍率
b/c</t>
    <rPh sb="0" eb="2">
      <t>シガン</t>
    </rPh>
    <rPh sb="2" eb="4">
      <t>バイリツ</t>
    </rPh>
    <phoneticPr fontId="1"/>
  </si>
  <si>
    <t>定員充足率
c/a</t>
    <rPh sb="0" eb="2">
      <t>テイイン</t>
    </rPh>
    <rPh sb="2" eb="5">
      <t>ジュウソクリツ</t>
    </rPh>
    <phoneticPr fontId="1"/>
  </si>
  <si>
    <t>男女
共学別</t>
    <rPh sb="0" eb="2">
      <t>ダンジョ</t>
    </rPh>
    <rPh sb="3" eb="5">
      <t>キョウガク</t>
    </rPh>
    <rPh sb="5" eb="6">
      <t>ベツ</t>
    </rPh>
    <phoneticPr fontId="1"/>
  </si>
  <si>
    <t>生徒数</t>
    <rPh sb="0" eb="3">
      <t>セイトスウ</t>
    </rPh>
    <phoneticPr fontId="1"/>
  </si>
  <si>
    <t>１年</t>
    <rPh sb="1" eb="2">
      <t>ネン</t>
    </rPh>
    <phoneticPr fontId="1"/>
  </si>
  <si>
    <t>２年</t>
    <rPh sb="1" eb="2">
      <t>ネン</t>
    </rPh>
    <phoneticPr fontId="1"/>
  </si>
  <si>
    <t>３年</t>
    <rPh sb="1" eb="2">
      <t>ネン</t>
    </rPh>
    <phoneticPr fontId="1"/>
  </si>
  <si>
    <t>５年</t>
    <rPh sb="1" eb="2">
      <t>ネン</t>
    </rPh>
    <phoneticPr fontId="1"/>
  </si>
  <si>
    <t>計</t>
    <rPh sb="0" eb="1">
      <t>ケイ</t>
    </rPh>
    <phoneticPr fontId="1"/>
  </si>
  <si>
    <t>男</t>
    <rPh sb="0" eb="1">
      <t>ダン</t>
    </rPh>
    <phoneticPr fontId="1"/>
  </si>
  <si>
    <t>女</t>
    <rPh sb="0" eb="1">
      <t>ジョ</t>
    </rPh>
    <phoneticPr fontId="1"/>
  </si>
  <si>
    <t>生徒数合計</t>
    <rPh sb="0" eb="3">
      <t>セイトスウ</t>
    </rPh>
    <rPh sb="3" eb="5">
      <t>ゴウケイ</t>
    </rPh>
    <phoneticPr fontId="1"/>
  </si>
  <si>
    <t>４年d</t>
    <rPh sb="1" eb="2">
      <t>ネン</t>
    </rPh>
    <phoneticPr fontId="1"/>
  </si>
  <si>
    <t>４年定員充足率
d/a</t>
    <rPh sb="1" eb="2">
      <t>ネン</t>
    </rPh>
    <rPh sb="2" eb="4">
      <t>テイイン</t>
    </rPh>
    <rPh sb="4" eb="7">
      <t>ジュウソクリツ</t>
    </rPh>
    <phoneticPr fontId="1"/>
  </si>
  <si>
    <t>３年終了後に提出した生徒数の進路状況</t>
    <rPh sb="1" eb="2">
      <t>ネン</t>
    </rPh>
    <rPh sb="2" eb="5">
      <t>シュウリョウゴ</t>
    </rPh>
    <rPh sb="6" eb="8">
      <t>テイシュツ</t>
    </rPh>
    <rPh sb="10" eb="13">
      <t>セイトスウ</t>
    </rPh>
    <rPh sb="14" eb="16">
      <t>シンロ</t>
    </rPh>
    <rPh sb="16" eb="18">
      <t>ジョウキョウ</t>
    </rPh>
    <phoneticPr fontId="1"/>
  </si>
  <si>
    <t>就職者</t>
    <rPh sb="0" eb="2">
      <t>シュウショク</t>
    </rPh>
    <rPh sb="2" eb="3">
      <t>シャ</t>
    </rPh>
    <phoneticPr fontId="1"/>
  </si>
  <si>
    <t>進学者</t>
    <rPh sb="0" eb="3">
      <t>シンガクシャ</t>
    </rPh>
    <phoneticPr fontId="1"/>
  </si>
  <si>
    <t>その他</t>
    <rPh sb="2" eb="3">
      <t>タ</t>
    </rPh>
    <phoneticPr fontId="1"/>
  </si>
  <si>
    <t>４年制大学</t>
    <rPh sb="1" eb="2">
      <t>ネン</t>
    </rPh>
    <rPh sb="2" eb="3">
      <t>セイ</t>
    </rPh>
    <rPh sb="3" eb="5">
      <t>ダイガク</t>
    </rPh>
    <phoneticPr fontId="1"/>
  </si>
  <si>
    <t>合計</t>
    <rPh sb="0" eb="2">
      <t>ゴウケイ</t>
    </rPh>
    <phoneticPr fontId="1"/>
  </si>
  <si>
    <t>保健師</t>
    <rPh sb="0" eb="3">
      <t>ホケンシ</t>
    </rPh>
    <phoneticPr fontId="1"/>
  </si>
  <si>
    <t>助産師</t>
    <rPh sb="0" eb="3">
      <t>ジョサンシ</t>
    </rPh>
    <phoneticPr fontId="1"/>
  </si>
  <si>
    <t>無業者</t>
    <rPh sb="0" eb="1">
      <t>ム</t>
    </rPh>
    <rPh sb="1" eb="3">
      <t>ギョウシャ</t>
    </rPh>
    <phoneticPr fontId="1"/>
  </si>
  <si>
    <t>卒業者</t>
    <rPh sb="0" eb="3">
      <t>ソツギョウシャ</t>
    </rPh>
    <phoneticPr fontId="1"/>
  </si>
  <si>
    <t>開設以来
卒業者数</t>
    <rPh sb="0" eb="2">
      <t>カイセツ</t>
    </rPh>
    <rPh sb="2" eb="4">
      <t>イライ</t>
    </rPh>
    <rPh sb="5" eb="8">
      <t>ソツギョウシャ</t>
    </rPh>
    <rPh sb="8" eb="9">
      <t>スウ</t>
    </rPh>
    <phoneticPr fontId="1"/>
  </si>
  <si>
    <t>全・定</t>
    <rPh sb="0" eb="1">
      <t>ゼン</t>
    </rPh>
    <rPh sb="2" eb="3">
      <t>テイ</t>
    </rPh>
    <phoneticPr fontId="1"/>
  </si>
  <si>
    <t>生徒１人当たり納付金</t>
    <rPh sb="0" eb="2">
      <t>セイト</t>
    </rPh>
    <rPh sb="2" eb="4">
      <t>ヒトリ</t>
    </rPh>
    <rPh sb="4" eb="5">
      <t>ア</t>
    </rPh>
    <rPh sb="7" eb="10">
      <t>ノウフキン</t>
    </rPh>
    <phoneticPr fontId="1"/>
  </si>
  <si>
    <t>入学金</t>
    <rPh sb="0" eb="3">
      <t>ニュウガクキン</t>
    </rPh>
    <phoneticPr fontId="1"/>
  </si>
  <si>
    <t>寄付金</t>
    <rPh sb="0" eb="3">
      <t>キフキン</t>
    </rPh>
    <phoneticPr fontId="1"/>
  </si>
  <si>
    <t>授業料</t>
    <rPh sb="0" eb="3">
      <t>ジュギョウリョウ</t>
    </rPh>
    <phoneticPr fontId="1"/>
  </si>
  <si>
    <t>補助活動納付金</t>
    <rPh sb="0" eb="2">
      <t>ホジョ</t>
    </rPh>
    <rPh sb="2" eb="4">
      <t>カツドウ</t>
    </rPh>
    <rPh sb="4" eb="7">
      <t>ノウフキン</t>
    </rPh>
    <phoneticPr fontId="1"/>
  </si>
  <si>
    <t>その他の納付金</t>
    <rPh sb="2" eb="3">
      <t>タ</t>
    </rPh>
    <rPh sb="4" eb="7">
      <t>ノウフキン</t>
    </rPh>
    <phoneticPr fontId="1"/>
  </si>
  <si>
    <t>５年一貫課程（本科）</t>
    <rPh sb="1" eb="2">
      <t>ネン</t>
    </rPh>
    <rPh sb="2" eb="4">
      <t>イッカン</t>
    </rPh>
    <rPh sb="4" eb="6">
      <t>カテイ</t>
    </rPh>
    <rPh sb="7" eb="9">
      <t>ホンカ</t>
    </rPh>
    <phoneticPr fontId="1"/>
  </si>
  <si>
    <t>５年一貫課程（専科）</t>
    <rPh sb="1" eb="2">
      <t>ネン</t>
    </rPh>
    <rPh sb="2" eb="4">
      <t>イッカン</t>
    </rPh>
    <rPh sb="4" eb="6">
      <t>カテイ</t>
    </rPh>
    <rPh sb="7" eb="9">
      <t>センカ</t>
    </rPh>
    <phoneticPr fontId="1"/>
  </si>
  <si>
    <t>２年課程専攻科（本校出身）</t>
    <rPh sb="1" eb="2">
      <t>ネン</t>
    </rPh>
    <rPh sb="2" eb="4">
      <t>カテイ</t>
    </rPh>
    <rPh sb="4" eb="7">
      <t>センコウカ</t>
    </rPh>
    <rPh sb="8" eb="10">
      <t>ホンコウ</t>
    </rPh>
    <rPh sb="10" eb="12">
      <t>シュッシン</t>
    </rPh>
    <phoneticPr fontId="1"/>
  </si>
  <si>
    <t>２年課程専攻科（他校出身）</t>
    <rPh sb="1" eb="2">
      <t>ネン</t>
    </rPh>
    <rPh sb="2" eb="4">
      <t>カテイ</t>
    </rPh>
    <rPh sb="4" eb="7">
      <t>センコウカ</t>
    </rPh>
    <rPh sb="8" eb="10">
      <t>タコウ</t>
    </rPh>
    <rPh sb="10" eb="12">
      <t>シュッシン</t>
    </rPh>
    <phoneticPr fontId="1"/>
  </si>
  <si>
    <t>女</t>
    <rPh sb="0" eb="1">
      <t>ジョ</t>
    </rPh>
    <phoneticPr fontId="1"/>
  </si>
  <si>
    <t>准看護師課程※本科</t>
    <rPh sb="0" eb="4">
      <t>ジュンカンゴシ</t>
    </rPh>
    <rPh sb="4" eb="6">
      <t>カテイ</t>
    </rPh>
    <phoneticPr fontId="1"/>
  </si>
  <si>
    <t>准看護師課程※本科</t>
    <rPh sb="0" eb="4">
      <t>ジュンカンゴシ</t>
    </rPh>
    <rPh sb="4" eb="6">
      <t>カテイ</t>
    </rPh>
    <rPh sb="7" eb="9">
      <t>ホンカ</t>
    </rPh>
    <phoneticPr fontId="1"/>
  </si>
  <si>
    <t>医師</t>
    <rPh sb="0" eb="2">
      <t>イシ</t>
    </rPh>
    <phoneticPr fontId="1"/>
  </si>
  <si>
    <t>５０分</t>
    <rPh sb="2" eb="3">
      <t>フン</t>
    </rPh>
    <phoneticPr fontId="1"/>
  </si>
  <si>
    <t>９０分</t>
    <rPh sb="2" eb="3">
      <t>フン</t>
    </rPh>
    <phoneticPr fontId="1"/>
  </si>
  <si>
    <t>看護師</t>
    <rPh sb="0" eb="3">
      <t>カンゴシ</t>
    </rPh>
    <phoneticPr fontId="1"/>
  </si>
  <si>
    <t>薬剤師</t>
    <rPh sb="0" eb="3">
      <t>ヤクザイシ</t>
    </rPh>
    <phoneticPr fontId="1"/>
  </si>
  <si>
    <t>管理栄養士</t>
    <rPh sb="0" eb="2">
      <t>カンリ</t>
    </rPh>
    <rPh sb="2" eb="5">
      <t>エイヨウシ</t>
    </rPh>
    <phoneticPr fontId="1"/>
  </si>
  <si>
    <t>病院</t>
    <rPh sb="0" eb="2">
      <t>ビョウイン</t>
    </rPh>
    <phoneticPr fontId="1"/>
  </si>
  <si>
    <t>病院以外</t>
    <rPh sb="0" eb="2">
      <t>ビョウイン</t>
    </rPh>
    <rPh sb="2" eb="4">
      <t>イガイ</t>
    </rPh>
    <phoneticPr fontId="1"/>
  </si>
  <si>
    <t>実習施設数</t>
    <rPh sb="0" eb="2">
      <t>ジッシュウ</t>
    </rPh>
    <rPh sb="2" eb="4">
      <t>シセツ</t>
    </rPh>
    <rPh sb="4" eb="5">
      <t>スウ</t>
    </rPh>
    <phoneticPr fontId="1"/>
  </si>
  <si>
    <t>看護専門教科の教職員</t>
    <rPh sb="0" eb="2">
      <t>カンゴ</t>
    </rPh>
    <rPh sb="2" eb="4">
      <t>センモン</t>
    </rPh>
    <rPh sb="4" eb="6">
      <t>キョウカ</t>
    </rPh>
    <rPh sb="7" eb="10">
      <t>キョウショクイン</t>
    </rPh>
    <phoneticPr fontId="1"/>
  </si>
  <si>
    <t>看護師国家試験・准看護師試験合格率</t>
    <rPh sb="0" eb="3">
      <t>カンゴシ</t>
    </rPh>
    <rPh sb="3" eb="5">
      <t>コッカ</t>
    </rPh>
    <rPh sb="5" eb="7">
      <t>シケン</t>
    </rPh>
    <rPh sb="8" eb="12">
      <t>ジュンカンゴシ</t>
    </rPh>
    <rPh sb="12" eb="14">
      <t>シケン</t>
    </rPh>
    <rPh sb="14" eb="17">
      <t>ゴウカクリツ</t>
    </rPh>
    <phoneticPr fontId="1"/>
  </si>
  <si>
    <t>看護師国家試験</t>
    <rPh sb="0" eb="3">
      <t>カンゴシ</t>
    </rPh>
    <rPh sb="3" eb="5">
      <t>コッカ</t>
    </rPh>
    <rPh sb="5" eb="7">
      <t>シケン</t>
    </rPh>
    <phoneticPr fontId="1"/>
  </si>
  <si>
    <t>転出者
計A</t>
    <rPh sb="0" eb="3">
      <t>テンシュツシャ</t>
    </rPh>
    <rPh sb="4" eb="5">
      <t>ケイ</t>
    </rPh>
    <phoneticPr fontId="1"/>
  </si>
  <si>
    <t>転出率
A/B</t>
    <rPh sb="0" eb="2">
      <t>テンシュツ</t>
    </rPh>
    <rPh sb="2" eb="3">
      <t>リツ</t>
    </rPh>
    <phoneticPr fontId="1"/>
  </si>
  <si>
    <t>学校計</t>
    <rPh sb="0" eb="2">
      <t>ガッコウ</t>
    </rPh>
    <rPh sb="2" eb="3">
      <t>ケイ</t>
    </rPh>
    <phoneticPr fontId="1"/>
  </si>
  <si>
    <t>　　学校計</t>
    <rPh sb="2" eb="4">
      <t>ガッコウ</t>
    </rPh>
    <rPh sb="4" eb="5">
      <t>ケイ</t>
    </rPh>
    <phoneticPr fontId="1"/>
  </si>
  <si>
    <t>入学状況（５年一貫課程）</t>
    <rPh sb="0" eb="2">
      <t>ニュウガク</t>
    </rPh>
    <rPh sb="2" eb="4">
      <t>ジョウキョウ</t>
    </rPh>
    <phoneticPr fontId="1"/>
  </si>
  <si>
    <t>生徒数（５年一貫課程）</t>
    <rPh sb="0" eb="3">
      <t>セイトスウ</t>
    </rPh>
    <phoneticPr fontId="1"/>
  </si>
  <si>
    <t>３年終了後に提出した生徒数の進路状況（５年一貫課程）</t>
    <rPh sb="1" eb="2">
      <t>ネン</t>
    </rPh>
    <rPh sb="2" eb="5">
      <t>シュウリョウゴ</t>
    </rPh>
    <rPh sb="6" eb="8">
      <t>テイシュツ</t>
    </rPh>
    <rPh sb="10" eb="13">
      <t>セイトスウ</t>
    </rPh>
    <rPh sb="14" eb="16">
      <t>シンロ</t>
    </rPh>
    <rPh sb="16" eb="18">
      <t>ジョウキョウ</t>
    </rPh>
    <phoneticPr fontId="1"/>
  </si>
  <si>
    <t>卒業後の状況（５年一貫課程）</t>
    <rPh sb="0" eb="3">
      <t>ソツギョウゴ</t>
    </rPh>
    <rPh sb="4" eb="6">
      <t>ジョウキョウ</t>
    </rPh>
    <phoneticPr fontId="1"/>
  </si>
  <si>
    <t>（５年一貫課程）</t>
    <phoneticPr fontId="1"/>
  </si>
  <si>
    <t>学　校　名</t>
    <rPh sb="0" eb="1">
      <t>ガク</t>
    </rPh>
    <rPh sb="2" eb="3">
      <t>コウ</t>
    </rPh>
    <rPh sb="4" eb="5">
      <t>メイ</t>
    </rPh>
    <phoneticPr fontId="1"/>
  </si>
  <si>
    <t>※このページは全私看協事務局用です。入力の必要はありません。</t>
    <rPh sb="7" eb="11">
      <t>ゼンシカンキョウ</t>
    </rPh>
    <rPh sb="11" eb="14">
      <t>ジムキョク</t>
    </rPh>
    <rPh sb="14" eb="15">
      <t>ヨウ</t>
    </rPh>
    <rPh sb="18" eb="20">
      <t>ニュウリョク</t>
    </rPh>
    <rPh sb="21" eb="23">
      <t>ヒツヨウ</t>
    </rPh>
    <phoneticPr fontId="1"/>
  </si>
  <si>
    <t>年間の総額</t>
    <rPh sb="0" eb="2">
      <t>ネンカン</t>
    </rPh>
    <rPh sb="3" eb="5">
      <t>ソウガク</t>
    </rPh>
    <phoneticPr fontId="1"/>
  </si>
  <si>
    <t>入学定員※</t>
    <rPh sb="0" eb="2">
      <t>ニュウガク</t>
    </rPh>
    <rPh sb="2" eb="4">
      <t>テイイン</t>
    </rPh>
    <phoneticPr fontId="1"/>
  </si>
  <si>
    <t>看護科女子・共学別</t>
    <rPh sb="0" eb="3">
      <t>カンゴカ</t>
    </rPh>
    <rPh sb="3" eb="5">
      <t>ジョシ</t>
    </rPh>
    <rPh sb="6" eb="8">
      <t>キョウガク</t>
    </rPh>
    <rPh sb="8" eb="9">
      <t>ベツ</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</si>
  <si>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</si>
  <si>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</si>
  <si>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</si>
  <si>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</si>
  <si>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</si>
  <si>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学年</t>
    <rPh sb="0" eb="2">
      <t>ガクネン</t>
    </rPh>
    <phoneticPr fontId="1"/>
  </si>
  <si>
    <t>男</t>
    <rPh sb="0" eb="1">
      <t>オトコ</t>
    </rPh>
    <phoneticPr fontId="1"/>
  </si>
  <si>
    <t>女</t>
    <rPh sb="0" eb="1">
      <t>オンナ</t>
    </rPh>
    <phoneticPr fontId="1"/>
  </si>
  <si>
    <t>計</t>
    <rPh sb="0" eb="1">
      <t>ケイ</t>
    </rPh>
    <phoneticPr fontId="1"/>
  </si>
  <si>
    <t>進学</t>
    <rPh sb="0" eb="2">
      <t>シンガク</t>
    </rPh>
    <phoneticPr fontId="1"/>
  </si>
  <si>
    <t>看護系</t>
    <rPh sb="0" eb="2">
      <t>カンゴ</t>
    </rPh>
    <rPh sb="2" eb="3">
      <t>ケイ</t>
    </rPh>
    <phoneticPr fontId="1"/>
  </si>
  <si>
    <t>その他</t>
    <rPh sb="2" eb="3">
      <t>タ</t>
    </rPh>
    <phoneticPr fontId="1"/>
  </si>
  <si>
    <t>男</t>
    <rPh sb="0" eb="1">
      <t>ダン</t>
    </rPh>
    <phoneticPr fontId="1"/>
  </si>
  <si>
    <t>看護系以外</t>
    <rPh sb="0" eb="2">
      <t>カンゴ</t>
    </rPh>
    <rPh sb="2" eb="3">
      <t>ケイ</t>
    </rPh>
    <rPh sb="3" eb="5">
      <t>イガイ</t>
    </rPh>
    <phoneticPr fontId="1"/>
  </si>
  <si>
    <t>女</t>
    <rPh sb="0" eb="1">
      <t>ジョ</t>
    </rPh>
    <phoneticPr fontId="1"/>
  </si>
  <si>
    <t>助産師</t>
    <rPh sb="0" eb="3">
      <t>ジョサンシ</t>
    </rPh>
    <phoneticPr fontId="1"/>
  </si>
  <si>
    <t>県内</t>
    <rPh sb="0" eb="2">
      <t>ケンナイ</t>
    </rPh>
    <phoneticPr fontId="1"/>
  </si>
  <si>
    <t>県外</t>
    <rPh sb="0" eb="2">
      <t>ケンガイ</t>
    </rPh>
    <phoneticPr fontId="1"/>
  </si>
  <si>
    <t>就職</t>
    <rPh sb="0" eb="2">
      <t>シュウショク</t>
    </rPh>
    <phoneticPr fontId="1"/>
  </si>
  <si>
    <t>内看護
系以外</t>
    <rPh sb="0" eb="1">
      <t>ウチ</t>
    </rPh>
    <rPh sb="1" eb="3">
      <t>カンゴ</t>
    </rPh>
    <rPh sb="4" eb="5">
      <t>ケイ</t>
    </rPh>
    <rPh sb="5" eb="7">
      <t>イガイ</t>
    </rPh>
    <phoneticPr fontId="1"/>
  </si>
  <si>
    <t>就職者
計</t>
    <rPh sb="0" eb="2">
      <t>シュウショク</t>
    </rPh>
    <rPh sb="2" eb="3">
      <t>シャ</t>
    </rPh>
    <rPh sb="4" eb="5">
      <t>ケイ</t>
    </rPh>
    <phoneticPr fontId="1"/>
  </si>
  <si>
    <t>入学手続時納付金</t>
    <rPh sb="0" eb="2">
      <t>ニュウガク</t>
    </rPh>
    <rPh sb="2" eb="4">
      <t>テツヅ</t>
    </rPh>
    <rPh sb="4" eb="5">
      <t>ジ</t>
    </rPh>
    <rPh sb="5" eb="8">
      <t>ノウフキン</t>
    </rPh>
    <phoneticPr fontId="1"/>
  </si>
  <si>
    <t>入学手続時以外の納付金</t>
    <rPh sb="0" eb="2">
      <t>ニュウガク</t>
    </rPh>
    <rPh sb="2" eb="4">
      <t>テツヅキ</t>
    </rPh>
    <rPh sb="4" eb="5">
      <t>ジ</t>
    </rPh>
    <rPh sb="5" eb="7">
      <t>イガイ</t>
    </rPh>
    <rPh sb="8" eb="11">
      <t>ノウフキン</t>
    </rPh>
    <phoneticPr fontId="1"/>
  </si>
  <si>
    <t>入学
検定料</t>
    <rPh sb="0" eb="2">
      <t>ニュウガク</t>
    </rPh>
    <rPh sb="3" eb="6">
      <t>ケンテイリョウ</t>
    </rPh>
    <phoneticPr fontId="1"/>
  </si>
  <si>
    <t>施設
設備費</t>
    <rPh sb="0" eb="2">
      <t>シセツ</t>
    </rPh>
    <rPh sb="3" eb="6">
      <t>セツビヒ</t>
    </rPh>
    <phoneticPr fontId="1"/>
  </si>
  <si>
    <t>実験
実習費</t>
    <rPh sb="0" eb="2">
      <t>ジッケン</t>
    </rPh>
    <rPh sb="3" eb="6">
      <t>ジッシュウヒ</t>
    </rPh>
    <phoneticPr fontId="1"/>
  </si>
  <si>
    <t>合計
金額</t>
    <rPh sb="0" eb="2">
      <t>ゴウケイ</t>
    </rPh>
    <rPh sb="3" eb="5">
      <t>キンガク</t>
    </rPh>
    <phoneticPr fontId="1"/>
  </si>
  <si>
    <t>学校名</t>
    <rPh sb="0" eb="3">
      <t>ガッコウメイ</t>
    </rPh>
    <phoneticPr fontId="1"/>
  </si>
  <si>
    <t>５年一貫課程</t>
    <rPh sb="1" eb="2">
      <t>ネン</t>
    </rPh>
    <rPh sb="2" eb="4">
      <t>イッカン</t>
    </rPh>
    <rPh sb="4" eb="6">
      <t>カテイ</t>
    </rPh>
    <phoneticPr fontId="1"/>
  </si>
  <si>
    <t>准看護師課程※本科</t>
    <rPh sb="0" eb="4">
      <t>ジュンカンゴシ</t>
    </rPh>
    <rPh sb="4" eb="6">
      <t>カテイ</t>
    </rPh>
    <rPh sb="7" eb="9">
      <t>ホンカ</t>
    </rPh>
    <phoneticPr fontId="1"/>
  </si>
  <si>
    <t>准看護師
試験</t>
    <rPh sb="0" eb="4">
      <t>ジュンカンゴシ</t>
    </rPh>
    <rPh sb="5" eb="7">
      <t>シケン</t>
    </rPh>
    <phoneticPr fontId="1"/>
  </si>
  <si>
    <t>計看護系以外</t>
    <rPh sb="0" eb="1">
      <t>ケイ</t>
    </rPh>
    <rPh sb="1" eb="3">
      <t>カンゴ</t>
    </rPh>
    <rPh sb="3" eb="4">
      <t>ケイ</t>
    </rPh>
    <rPh sb="4" eb="6">
      <t>イガイ</t>
    </rPh>
    <phoneticPr fontId="1"/>
  </si>
  <si>
    <t>看護系
以外</t>
    <rPh sb="0" eb="2">
      <t>カンゴ</t>
    </rPh>
    <rPh sb="2" eb="3">
      <t>ケイ</t>
    </rPh>
    <rPh sb="4" eb="6">
      <t>イガイ</t>
    </rPh>
    <phoneticPr fontId="1"/>
  </si>
  <si>
    <t>計看護
系以外</t>
    <rPh sb="0" eb="1">
      <t>ケイ</t>
    </rPh>
    <rPh sb="1" eb="3">
      <t>カンゴ</t>
    </rPh>
    <rPh sb="4" eb="5">
      <t>ケイ</t>
    </rPh>
    <rPh sb="5" eb="7">
      <t>イガイ</t>
    </rPh>
    <phoneticPr fontId="1"/>
  </si>
  <si>
    <t>③臨時免許教諭（助教諭）</t>
    <rPh sb="1" eb="3">
      <t>リンジ</t>
    </rPh>
    <rPh sb="3" eb="5">
      <t>メンキョ</t>
    </rPh>
    <rPh sb="5" eb="7">
      <t>キョウユ</t>
    </rPh>
    <rPh sb="8" eb="11">
      <t>ジョキョウユ</t>
    </rPh>
    <phoneticPr fontId="1"/>
  </si>
  <si>
    <t>④実習教諭</t>
    <rPh sb="1" eb="3">
      <t>ジッシュウ</t>
    </rPh>
    <rPh sb="3" eb="5">
      <t>キョウユ</t>
    </rPh>
    <phoneticPr fontId="1"/>
  </si>
  <si>
    <t>⑤実習助手</t>
    <rPh sb="1" eb="3">
      <t>ジッシュウ</t>
    </rPh>
    <rPh sb="3" eb="5">
      <t>ジョシュ</t>
    </rPh>
    <phoneticPr fontId="1"/>
  </si>
  <si>
    <t>①貴校が設置する看護課程全てについて、該当欄にご記入ください。</t>
    <rPh sb="1" eb="3">
      <t>キコウ</t>
    </rPh>
    <rPh sb="4" eb="6">
      <t>セッチ</t>
    </rPh>
    <rPh sb="8" eb="10">
      <t>カンゴ</t>
    </rPh>
    <rPh sb="10" eb="12">
      <t>カテイ</t>
    </rPh>
    <rPh sb="12" eb="13">
      <t>スベ</t>
    </rPh>
    <rPh sb="19" eb="21">
      <t>ガイトウ</t>
    </rPh>
    <rPh sb="21" eb="22">
      <t>ラン</t>
    </rPh>
    <rPh sb="24" eb="26">
      <t>キニュウ</t>
    </rPh>
    <phoneticPr fontId="1"/>
  </si>
  <si>
    <t>←どちらかを選択してください。</t>
    <rPh sb="6" eb="8">
      <t>センタク</t>
    </rPh>
    <phoneticPr fontId="1"/>
  </si>
  <si>
    <t>講師人数及び人件費単価②</t>
    <rPh sb="0" eb="2">
      <t>コウシ</t>
    </rPh>
    <rPh sb="2" eb="4">
      <t>ニンズウ</t>
    </rPh>
    <rPh sb="4" eb="5">
      <t>オヨ</t>
    </rPh>
    <rPh sb="6" eb="9">
      <t>ジンケンヒ</t>
    </rPh>
    <rPh sb="9" eb="11">
      <t>タンカ</t>
    </rPh>
    <phoneticPr fontId="1"/>
  </si>
  <si>
    <t>講師人数及び人件費単価①</t>
    <rPh sb="0" eb="2">
      <t>コウシ</t>
    </rPh>
    <rPh sb="2" eb="4">
      <t>ニンズウ</t>
    </rPh>
    <rPh sb="4" eb="5">
      <t>オヨ</t>
    </rPh>
    <rPh sb="6" eb="9">
      <t>ジンケンヒ</t>
    </rPh>
    <rPh sb="9" eb="11">
      <t>タンカ</t>
    </rPh>
    <phoneticPr fontId="1"/>
  </si>
  <si>
    <t>実習委託費・実習施設数</t>
    <rPh sb="0" eb="2">
      <t>ジッシュウ</t>
    </rPh>
    <rPh sb="2" eb="5">
      <t>イタクヒ</t>
    </rPh>
    <rPh sb="6" eb="8">
      <t>ジッシュウ</t>
    </rPh>
    <rPh sb="8" eb="10">
      <t>シセツ</t>
    </rPh>
    <rPh sb="10" eb="11">
      <t>スウ</t>
    </rPh>
    <phoneticPr fontId="1"/>
  </si>
  <si>
    <t>（</t>
    <phoneticPr fontId="1"/>
  </si>
  <si>
    <t>）</t>
    <phoneticPr fontId="1"/>
  </si>
  <si>
    <t>学年</t>
    <rPh sb="0" eb="2">
      <t>ガクネン</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</si>
  <si>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</si>
  <si>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</si>
  <si>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</si>
  <si>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</si>
  <si>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</si>
  <si>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病院以外</t>
    <rPh sb="0" eb="2">
      <t>ビョウイン</t>
    </rPh>
    <rPh sb="2" eb="4">
      <t>イガイ</t>
    </rPh>
    <phoneticPr fontId="1"/>
  </si>
  <si>
    <t>②学科は統一名称とし、「５年一貫課程」、「准看護師課程」、「２年課程専攻科」として表記しています。</t>
    <rPh sb="1" eb="3">
      <t>ガッカ</t>
    </rPh>
    <rPh sb="4" eb="6">
      <t>トウイツ</t>
    </rPh>
    <rPh sb="6" eb="8">
      <t>メイショウ</t>
    </rPh>
    <rPh sb="13" eb="14">
      <t>ネン</t>
    </rPh>
    <rPh sb="14" eb="16">
      <t>イッカン</t>
    </rPh>
    <rPh sb="16" eb="18">
      <t>カテイ</t>
    </rPh>
    <rPh sb="21" eb="25">
      <t>ジュンカンゴシ</t>
    </rPh>
    <rPh sb="25" eb="27">
      <t>カテイ</t>
    </rPh>
    <rPh sb="31" eb="32">
      <t>ネン</t>
    </rPh>
    <rPh sb="32" eb="34">
      <t>カテイ</t>
    </rPh>
    <rPh sb="34" eb="37">
      <t>センコウカ</t>
    </rPh>
    <rPh sb="41" eb="43">
      <t>ヒョウキ</t>
    </rPh>
    <phoneticPr fontId="1"/>
  </si>
  <si>
    <t>男</t>
    <rPh sb="0" eb="1">
      <t>オトコ</t>
    </rPh>
    <phoneticPr fontId="1"/>
  </si>
  <si>
    <t>女</t>
    <rPh sb="0" eb="1">
      <t>オンナ</t>
    </rPh>
    <phoneticPr fontId="1"/>
  </si>
  <si>
    <t>計</t>
    <rPh sb="0" eb="1">
      <t>ケイ</t>
    </rPh>
    <phoneticPr fontId="1"/>
  </si>
  <si>
    <t>臨床心理士</t>
    <rPh sb="0" eb="2">
      <t>リンショウ</t>
    </rPh>
    <rPh sb="2" eb="5">
      <t>シンリシ</t>
    </rPh>
    <phoneticPr fontId="1"/>
  </si>
  <si>
    <t>作業療法士</t>
    <rPh sb="0" eb="2">
      <t>サギョウ</t>
    </rPh>
    <rPh sb="2" eb="5">
      <t>リョウホウシ</t>
    </rPh>
    <phoneticPr fontId="1"/>
  </si>
  <si>
    <t>臨床工学技士</t>
    <rPh sb="0" eb="2">
      <t>リンショウ</t>
    </rPh>
    <rPh sb="2" eb="4">
      <t>コウガク</t>
    </rPh>
    <rPh sb="4" eb="6">
      <t>ギシ</t>
    </rPh>
    <phoneticPr fontId="1"/>
  </si>
  <si>
    <t>臨床検査技師</t>
    <rPh sb="0" eb="2">
      <t>リンショウ</t>
    </rPh>
    <rPh sb="2" eb="4">
      <t>ケンサ</t>
    </rPh>
    <rPh sb="4" eb="6">
      <t>ギシ</t>
    </rPh>
    <phoneticPr fontId="1"/>
  </si>
  <si>
    <t>作業療法士</t>
    <rPh sb="0" eb="2">
      <t>サギョウ</t>
    </rPh>
    <rPh sb="2" eb="5">
      <t>リョウホウシ</t>
    </rPh>
    <phoneticPr fontId="1"/>
  </si>
  <si>
    <t>年</t>
    <rPh sb="0" eb="1">
      <t>ネン</t>
    </rPh>
    <phoneticPr fontId="1"/>
  </si>
  <si>
    <t>４月</t>
    <rPh sb="1" eb="2">
      <t>ガツ</t>
    </rPh>
    <phoneticPr fontId="1"/>
  </si>
  <si>
    <t>西暦</t>
    <rPh sb="0" eb="2">
      <t>セイレキ</t>
    </rPh>
    <phoneticPr fontId="1"/>
  </si>
  <si>
    <t>５年一貫課程設置年度</t>
    <rPh sb="6" eb="8">
      <t>セッチ</t>
    </rPh>
    <rPh sb="8" eb="9">
      <t>ネン</t>
    </rPh>
    <rPh sb="9" eb="10">
      <t>ド</t>
    </rPh>
    <phoneticPr fontId="1"/>
  </si>
  <si>
    <t>①課程別に看護専門教科を指導する教員数をご記入ください。</t>
    <phoneticPr fontId="1"/>
  </si>
  <si>
    <t>①～⑤の合計</t>
    <rPh sb="4" eb="5">
      <t>ア</t>
    </rPh>
    <rPh sb="5" eb="6">
      <t>ケイ</t>
    </rPh>
    <phoneticPr fontId="1"/>
  </si>
  <si>
    <r>
      <t xml:space="preserve">Ａ．入学手続時
納付金
</t>
    </r>
    <r>
      <rPr>
        <b/>
        <sz val="11"/>
        <color rgb="FFFF0066"/>
        <rFont val="ＭＳ Ｐゴシック"/>
        <family val="3"/>
        <charset val="128"/>
      </rPr>
      <t>年額（＝月額×１２）</t>
    </r>
    <rPh sb="2" eb="4">
      <t>ニュウガク</t>
    </rPh>
    <rPh sb="4" eb="6">
      <t>テツヅ</t>
    </rPh>
    <rPh sb="6" eb="7">
      <t>ジ</t>
    </rPh>
    <rPh sb="8" eb="11">
      <t>ノウフキン</t>
    </rPh>
    <rPh sb="12" eb="14">
      <t>ネンガク</t>
    </rPh>
    <rPh sb="16" eb="18">
      <t>ゲツガク</t>
    </rPh>
    <phoneticPr fontId="9"/>
  </si>
  <si>
    <r>
      <t xml:space="preserve">Ｂ．入学手続時以外
納付金
</t>
    </r>
    <r>
      <rPr>
        <b/>
        <sz val="11"/>
        <color rgb="FFFF0066"/>
        <rFont val="ＭＳ Ｐゴシック"/>
        <family val="3"/>
        <charset val="128"/>
      </rPr>
      <t>年額（＝月額×１２）</t>
    </r>
    <rPh sb="2" eb="4">
      <t>ニュウガク</t>
    </rPh>
    <rPh sb="4" eb="6">
      <t>テツヅキ</t>
    </rPh>
    <rPh sb="6" eb="7">
      <t>ジ</t>
    </rPh>
    <rPh sb="7" eb="9">
      <t>イガイ</t>
    </rPh>
    <rPh sb="10" eb="13">
      <t>ノウフキン</t>
    </rPh>
    <rPh sb="14" eb="16">
      <t>ネンガク</t>
    </rPh>
    <rPh sb="18" eb="20">
      <t>ゲツガク</t>
    </rPh>
    <phoneticPr fontId="9"/>
  </si>
  <si>
    <t>社会福祉士</t>
    <rPh sb="0" eb="2">
      <t>シャカイ</t>
    </rPh>
    <rPh sb="2" eb="5">
      <t>フクシシ</t>
    </rPh>
    <phoneticPr fontId="1"/>
  </si>
  <si>
    <t>精神保健福祉士</t>
    <rPh sb="0" eb="2">
      <t>セイシン</t>
    </rPh>
    <rPh sb="2" eb="4">
      <t>ホケン</t>
    </rPh>
    <rPh sb="4" eb="7">
      <t>フクシシ</t>
    </rPh>
    <phoneticPr fontId="1"/>
  </si>
  <si>
    <t>③「入学手続時以外納付金」は第１学年の金額をご記入ください。</t>
    <rPh sb="2" eb="4">
      <t>ニュウガク</t>
    </rPh>
    <rPh sb="4" eb="6">
      <t>テツヅ</t>
    </rPh>
    <rPh sb="6" eb="7">
      <t>ジ</t>
    </rPh>
    <rPh sb="7" eb="9">
      <t>イガイ</t>
    </rPh>
    <rPh sb="9" eb="12">
      <t>ノウフキン</t>
    </rPh>
    <rPh sb="14" eb="15">
      <t>ダイ</t>
    </rPh>
    <rPh sb="16" eb="18">
      <t>ガクネン</t>
    </rPh>
    <rPh sb="19" eb="21">
      <t>キンガク</t>
    </rPh>
    <rPh sb="23" eb="25">
      <t>キニュウ</t>
    </rPh>
    <phoneticPr fontId="1"/>
  </si>
  <si>
    <t>（単位：カ所）</t>
  </si>
  <si>
    <t xml:space="preserve">※年間の生徒１人当たりの額は年間の総額を生徒数で除して算出してください。実習委託費が全くかかっていない場合は、「０円」とご記入ください。 </t>
    <phoneticPr fontId="1"/>
  </si>
  <si>
    <t>病院以外の
施設</t>
    <rPh sb="0" eb="2">
      <t>ビョウイン</t>
    </rPh>
    <rPh sb="2" eb="4">
      <t>イガイ</t>
    </rPh>
    <rPh sb="6" eb="8">
      <t>シセツ</t>
    </rPh>
    <phoneticPr fontId="1"/>
  </si>
  <si>
    <t>年間の生徒１人当たりの額</t>
    <rPh sb="0" eb="2">
      <t>ネンカン</t>
    </rPh>
    <rPh sb="3" eb="5">
      <t>セイト</t>
    </rPh>
    <rPh sb="5" eb="7">
      <t>ヒトリ</t>
    </rPh>
    <rPh sb="7" eb="8">
      <t>ア</t>
    </rPh>
    <rPh sb="11" eb="12">
      <t>ガク</t>
    </rPh>
    <phoneticPr fontId="1"/>
  </si>
  <si>
    <t>ご意見等がありましたらご記入ください。</t>
    <rPh sb="1" eb="3">
      <t>イケン</t>
    </rPh>
    <rPh sb="3" eb="4">
      <t>トウ</t>
    </rPh>
    <rPh sb="12" eb="14">
      <t>キニュウ</t>
    </rPh>
    <phoneticPr fontId="1"/>
  </si>
  <si>
    <t>実態調査票は毎年修正していますので、今年度の調査票をご使用ください。</t>
    <rPh sb="0" eb="2">
      <t>ジッタイ</t>
    </rPh>
    <rPh sb="2" eb="5">
      <t>チョウサヒョウ</t>
    </rPh>
    <rPh sb="6" eb="8">
      <t>マイトシ</t>
    </rPh>
    <rPh sb="8" eb="10">
      <t>シュウセイ</t>
    </rPh>
    <rPh sb="18" eb="21">
      <t>コンネンド</t>
    </rPh>
    <rPh sb="22" eb="25">
      <t>チョウサヒョウ</t>
    </rPh>
    <rPh sb="27" eb="29">
      <t>シヨウ</t>
    </rPh>
    <phoneticPr fontId="1"/>
  </si>
  <si>
    <t>校務ご多忙の中、ご協力いただきましてありがとうございました。</t>
    <rPh sb="0" eb="2">
      <t>コウム</t>
    </rPh>
    <rPh sb="3" eb="5">
      <t>タボウ</t>
    </rPh>
    <rPh sb="6" eb="7">
      <t>ナカ</t>
    </rPh>
    <rPh sb="9" eb="11">
      <t>キョウリョク</t>
    </rPh>
    <phoneticPr fontId="1"/>
  </si>
  <si>
    <t>月２回実施</t>
    <rPh sb="0" eb="1">
      <t>ツキ</t>
    </rPh>
    <rPh sb="2" eb="3">
      <t>カイ</t>
    </rPh>
    <rPh sb="3" eb="5">
      <t>ジッシ</t>
    </rPh>
    <phoneticPr fontId="1"/>
  </si>
  <si>
    <t>完全５日制</t>
    <rPh sb="0" eb="1">
      <t>カン</t>
    </rPh>
    <rPh sb="1" eb="2">
      <t>ゼン</t>
    </rPh>
    <rPh sb="3" eb="4">
      <t>ニチ</t>
    </rPh>
    <rPh sb="4" eb="5">
      <t>セイ</t>
    </rPh>
    <phoneticPr fontId="1"/>
  </si>
  <si>
    <t>月１回実施</t>
    <rPh sb="0" eb="1">
      <t>ツキ</t>
    </rPh>
    <rPh sb="2" eb="3">
      <t>カイ</t>
    </rPh>
    <rPh sb="3" eb="5">
      <t>ジッシ</t>
    </rPh>
    <phoneticPr fontId="1"/>
  </si>
  <si>
    <t>備考（その他の内容）</t>
    <rPh sb="0" eb="2">
      <t>ビコウ</t>
    </rPh>
    <rPh sb="5" eb="6">
      <t>タ</t>
    </rPh>
    <rPh sb="7" eb="9">
      <t>ナイヨウ</t>
    </rPh>
    <phoneticPr fontId="1"/>
  </si>
  <si>
    <t>備考（学校名、共学化等の変更）</t>
    <rPh sb="0" eb="2">
      <t>ビコウ</t>
    </rPh>
    <rPh sb="3" eb="6">
      <t>ガッコウメイ</t>
    </rPh>
    <rPh sb="7" eb="10">
      <t>キョウガクカ</t>
    </rPh>
    <rPh sb="10" eb="11">
      <t>トウ</t>
    </rPh>
    <rPh sb="12" eb="14">
      <t>ヘンコウ</t>
    </rPh>
    <phoneticPr fontId="1"/>
  </si>
  <si>
    <r>
      <t xml:space="preserve">学校週５日制
</t>
    </r>
    <r>
      <rPr>
        <b/>
        <sz val="11"/>
        <rFont val="ＭＳ Ｐ明朝"/>
        <family val="1"/>
        <charset val="128"/>
      </rPr>
      <t>○印を付けてください。</t>
    </r>
    <rPh sb="0" eb="2">
      <t>ガッコウ</t>
    </rPh>
    <rPh sb="2" eb="3">
      <t>シュウ</t>
    </rPh>
    <rPh sb="4" eb="5">
      <t>ニチ</t>
    </rPh>
    <rPh sb="5" eb="6">
      <t>セイ</t>
    </rPh>
    <phoneticPr fontId="1"/>
  </si>
  <si>
    <t>月～金曜に授業、土曜に学校行事や履修単位に含まれない講座等を行っている場合は完全５日制です。</t>
    <phoneticPr fontId="1"/>
  </si>
  <si>
    <t>※昨年度の調査結果を見ること！</t>
    <rPh sb="1" eb="4">
      <t>サクネンド</t>
    </rPh>
    <rPh sb="5" eb="7">
      <t>チョウサ</t>
    </rPh>
    <rPh sb="7" eb="9">
      <t>ケッカ</t>
    </rPh>
    <rPh sb="10" eb="11">
      <t>ミ</t>
    </rPh>
    <phoneticPr fontId="1"/>
  </si>
  <si>
    <r>
      <t>⑦２年課程専攻科には、貴校の本科出身生と他校出身生の納付金額をご記入ください。</t>
    </r>
    <r>
      <rPr>
        <b/>
        <u/>
        <sz val="11"/>
        <rFont val="ＭＳ Ｐ明朝"/>
        <family val="1"/>
        <charset val="128"/>
      </rPr>
      <t>同額の場合もそれぞれご記入ください。</t>
    </r>
    <rPh sb="2" eb="3">
      <t>ネン</t>
    </rPh>
    <rPh sb="3" eb="5">
      <t>カテイ</t>
    </rPh>
    <rPh sb="5" eb="8">
      <t>センコウカ</t>
    </rPh>
    <rPh sb="11" eb="13">
      <t>キコウ</t>
    </rPh>
    <rPh sb="14" eb="16">
      <t>ホンカ</t>
    </rPh>
    <rPh sb="16" eb="18">
      <t>シュッシン</t>
    </rPh>
    <rPh sb="18" eb="19">
      <t>セイ</t>
    </rPh>
    <rPh sb="20" eb="22">
      <t>タコウ</t>
    </rPh>
    <rPh sb="22" eb="24">
      <t>シュッシン</t>
    </rPh>
    <rPh sb="24" eb="25">
      <t>セイ</t>
    </rPh>
    <rPh sb="26" eb="29">
      <t>ノウフキン</t>
    </rPh>
    <rPh sb="29" eb="30">
      <t>ガク</t>
    </rPh>
    <rPh sb="32" eb="34">
      <t>キニュウ</t>
    </rPh>
    <rPh sb="39" eb="41">
      <t>ドウガク</t>
    </rPh>
    <rPh sb="42" eb="44">
      <t>バアイ</t>
    </rPh>
    <rPh sb="50" eb="52">
      <t>キニュウ</t>
    </rPh>
    <phoneticPr fontId="1"/>
  </si>
  <si>
    <r>
      <t>⑧</t>
    </r>
    <r>
      <rPr>
        <b/>
        <u/>
        <sz val="11"/>
        <rFont val="ＭＳ Ｐ明朝"/>
        <family val="1"/>
        <charset val="128"/>
      </rPr>
      <t>高校本科の授業料には、就学支援金等を差し引かない金額をご記入ください。</t>
    </r>
    <rPh sb="1" eb="3">
      <t>コウコウ</t>
    </rPh>
    <rPh sb="3" eb="5">
      <t>ホンカ</t>
    </rPh>
    <rPh sb="6" eb="9">
      <t>ジュギョウリョウ</t>
    </rPh>
    <rPh sb="12" eb="14">
      <t>シュウガク</t>
    </rPh>
    <rPh sb="14" eb="17">
      <t>シエンキン</t>
    </rPh>
    <rPh sb="17" eb="18">
      <t>トウ</t>
    </rPh>
    <rPh sb="19" eb="20">
      <t>サ</t>
    </rPh>
    <rPh sb="21" eb="22">
      <t>ヒ</t>
    </rPh>
    <rPh sb="25" eb="27">
      <t>キンガク</t>
    </rPh>
    <rPh sb="29" eb="31">
      <t>キニュウ</t>
    </rPh>
    <phoneticPr fontId="1"/>
  </si>
  <si>
    <t>元年５月１日現在
３年生徒数B</t>
    <rPh sb="0" eb="1">
      <t>ガン</t>
    </rPh>
    <rPh sb="1" eb="2">
      <t>ネン</t>
    </rPh>
    <rPh sb="3" eb="4">
      <t>ガツ</t>
    </rPh>
    <rPh sb="5" eb="6">
      <t>ニチ</t>
    </rPh>
    <rPh sb="6" eb="8">
      <t>ゲンザイ</t>
    </rPh>
    <rPh sb="10" eb="11">
      <t>ネン</t>
    </rPh>
    <rPh sb="11" eb="14">
      <t>セイトスウ</t>
    </rPh>
    <phoneticPr fontId="1"/>
  </si>
  <si>
    <t>都道府県名</t>
    <rPh sb="0" eb="4">
      <t>トドウフケン</t>
    </rPh>
    <rPh sb="4" eb="5">
      <t>メイ</t>
    </rPh>
    <phoneticPr fontId="1"/>
  </si>
  <si>
    <t>進学
者計</t>
    <rPh sb="0" eb="2">
      <t>シンガク</t>
    </rPh>
    <rPh sb="3" eb="4">
      <t>シャ</t>
    </rPh>
    <rPh sb="4" eb="5">
      <t>ケイ</t>
    </rPh>
    <phoneticPr fontId="1"/>
  </si>
  <si>
    <t>注：生徒納付金は、学則に記載している年額を円単位でご記入ください。</t>
    <rPh sb="0" eb="1">
      <t>チュウ</t>
    </rPh>
    <rPh sb="2" eb="4">
      <t>セイト</t>
    </rPh>
    <rPh sb="4" eb="7">
      <t>ノウフキン</t>
    </rPh>
    <rPh sb="9" eb="11">
      <t>ガクソク</t>
    </rPh>
    <rPh sb="12" eb="14">
      <t>キサイ</t>
    </rPh>
    <rPh sb="18" eb="20">
      <t>ネンガク</t>
    </rPh>
    <rPh sb="21" eb="22">
      <t>エン</t>
    </rPh>
    <rPh sb="22" eb="24">
      <t>タンイ</t>
    </rPh>
    <rPh sb="26" eb="28">
      <t>キニュウ</t>
    </rPh>
    <phoneticPr fontId="1"/>
  </si>
  <si>
    <r>
      <t>②「施設設備費」は、</t>
    </r>
    <r>
      <rPr>
        <b/>
        <u/>
        <sz val="11"/>
        <rFont val="ＭＳ Ｐ明朝"/>
        <family val="1"/>
        <charset val="128"/>
      </rPr>
      <t>施設・設備維持のための納付金</t>
    </r>
    <r>
      <rPr>
        <b/>
        <sz val="11"/>
        <rFont val="ＭＳ Ｐ明朝"/>
        <family val="1"/>
        <charset val="128"/>
      </rPr>
      <t>で、図書（館）費、プール維持費、冷暖房費等を含みます。</t>
    </r>
    <rPh sb="2" eb="4">
      <t>シセツ</t>
    </rPh>
    <rPh sb="4" eb="7">
      <t>セツビヒ</t>
    </rPh>
    <rPh sb="10" eb="12">
      <t>シセツ</t>
    </rPh>
    <rPh sb="13" eb="15">
      <t>セツビ</t>
    </rPh>
    <rPh sb="15" eb="17">
      <t>イジ</t>
    </rPh>
    <rPh sb="21" eb="24">
      <t>ノウフキン</t>
    </rPh>
    <rPh sb="26" eb="28">
      <t>トショ</t>
    </rPh>
    <rPh sb="29" eb="30">
      <t>カン</t>
    </rPh>
    <rPh sb="31" eb="32">
      <t>ヒ</t>
    </rPh>
    <rPh sb="36" eb="39">
      <t>イジヒ</t>
    </rPh>
    <rPh sb="40" eb="43">
      <t>レイダンボウ</t>
    </rPh>
    <rPh sb="43" eb="44">
      <t>ヒ</t>
    </rPh>
    <rPh sb="44" eb="45">
      <t>トウ</t>
    </rPh>
    <rPh sb="46" eb="47">
      <t>フク</t>
    </rPh>
    <phoneticPr fontId="1"/>
  </si>
  <si>
    <t>⑤「その他の納付金」は、修学旅行積立金、ＰＴＡ会費、各会入会費等、学校の預かり金的性格の納付金です。</t>
    <rPh sb="4" eb="5">
      <t>タ</t>
    </rPh>
    <rPh sb="6" eb="9">
      <t>ノウフキン</t>
    </rPh>
    <rPh sb="12" eb="14">
      <t>シュウガク</t>
    </rPh>
    <rPh sb="14" eb="16">
      <t>リョコウ</t>
    </rPh>
    <rPh sb="16" eb="19">
      <t>ツミタテキン</t>
    </rPh>
    <rPh sb="23" eb="25">
      <t>カイヒ</t>
    </rPh>
    <rPh sb="26" eb="28">
      <t>カクカイ</t>
    </rPh>
    <rPh sb="28" eb="30">
      <t>ニュウカイ</t>
    </rPh>
    <rPh sb="30" eb="31">
      <t>ヒ</t>
    </rPh>
    <rPh sb="31" eb="32">
      <t>トウ</t>
    </rPh>
    <rPh sb="33" eb="35">
      <t>ガッコウ</t>
    </rPh>
    <rPh sb="36" eb="37">
      <t>アズ</t>
    </rPh>
    <rPh sb="39" eb="40">
      <t>キン</t>
    </rPh>
    <rPh sb="40" eb="41">
      <t>テキ</t>
    </rPh>
    <rPh sb="41" eb="43">
      <t>セイカク</t>
    </rPh>
    <rPh sb="44" eb="47">
      <t>ノウフキン</t>
    </rPh>
    <phoneticPr fontId="1"/>
  </si>
  <si>
    <t>②看護専門教科の教員とは、看護に関する専門教科を担当する教員で普通教科の教員、講師は含みません。</t>
    <phoneticPr fontId="1"/>
  </si>
  <si>
    <r>
      <t>⑥任意の寄付金は、</t>
    </r>
    <r>
      <rPr>
        <b/>
        <u/>
        <sz val="11"/>
        <rFont val="ＭＳ Ｐ明朝"/>
        <family val="1"/>
        <charset val="128"/>
      </rPr>
      <t>従来の実態を勘案して、妥当な金額</t>
    </r>
    <r>
      <rPr>
        <b/>
        <sz val="11"/>
        <rFont val="ＭＳ Ｐ明朝"/>
        <family val="1"/>
        <charset val="128"/>
      </rPr>
      <t>をご記入ください。なお、学校債は記入しないでください。</t>
    </r>
    <rPh sb="1" eb="3">
      <t>ニンイ</t>
    </rPh>
    <rPh sb="4" eb="7">
      <t>キフキン</t>
    </rPh>
    <rPh sb="9" eb="11">
      <t>ジュウライ</t>
    </rPh>
    <rPh sb="12" eb="14">
      <t>ジッタイ</t>
    </rPh>
    <rPh sb="15" eb="17">
      <t>カンアン</t>
    </rPh>
    <rPh sb="20" eb="22">
      <t>ダトウ</t>
    </rPh>
    <rPh sb="23" eb="25">
      <t>キンガク</t>
    </rPh>
    <rPh sb="27" eb="29">
      <t>キニュウ</t>
    </rPh>
    <rPh sb="37" eb="39">
      <t>ガッコウ</t>
    </rPh>
    <rPh sb="39" eb="40">
      <t>サイ</t>
    </rPh>
    <rPh sb="41" eb="43">
      <t>キニュウ</t>
    </rPh>
    <phoneticPr fontId="1"/>
  </si>
  <si>
    <r>
      <t>④「補助活動納付金」は、教育研究諸活動に付随する補助活動に係る納付金で、給食費、スクールバス維持費等の納付金です。</t>
    </r>
    <r>
      <rPr>
        <b/>
        <u/>
        <sz val="11"/>
        <color rgb="FF0000FF"/>
        <rFont val="ＭＳ Ｐ明朝"/>
        <family val="1"/>
        <charset val="128"/>
      </rPr>
      <t>※寄宿舎費は含みません。</t>
    </r>
    <rPh sb="2" eb="4">
      <t>ホジョ</t>
    </rPh>
    <rPh sb="4" eb="6">
      <t>カツドウ</t>
    </rPh>
    <rPh sb="6" eb="9">
      <t>ノウフキン</t>
    </rPh>
    <rPh sb="12" eb="14">
      <t>キョウイク</t>
    </rPh>
    <rPh sb="14" eb="16">
      <t>ケンキュウ</t>
    </rPh>
    <rPh sb="16" eb="19">
      <t>ショカツドウ</t>
    </rPh>
    <rPh sb="20" eb="22">
      <t>フズイ</t>
    </rPh>
    <rPh sb="24" eb="26">
      <t>ホジョ</t>
    </rPh>
    <rPh sb="26" eb="28">
      <t>カツドウ</t>
    </rPh>
    <rPh sb="29" eb="30">
      <t>カカ</t>
    </rPh>
    <rPh sb="31" eb="34">
      <t>ノウフキン</t>
    </rPh>
    <rPh sb="36" eb="39">
      <t>キュウショクヒ</t>
    </rPh>
    <rPh sb="46" eb="49">
      <t>イジヒ</t>
    </rPh>
    <rPh sb="49" eb="50">
      <t>トウ</t>
    </rPh>
    <rPh sb="51" eb="54">
      <t>ノウフキン</t>
    </rPh>
    <rPh sb="58" eb="61">
      <t>キシュクシャ</t>
    </rPh>
    <rPh sb="61" eb="62">
      <t>ヒ</t>
    </rPh>
    <rPh sb="63" eb="64">
      <t>フク</t>
    </rPh>
    <phoneticPr fontId="1"/>
  </si>
  <si>
    <t>①</t>
    <phoneticPr fontId="1"/>
  </si>
  <si>
    <t>②</t>
    <phoneticPr fontId="1"/>
  </si>
  <si>
    <t>③</t>
    <phoneticPr fontId="1"/>
  </si>
  <si>
    <t>④</t>
    <phoneticPr fontId="1"/>
  </si>
  <si>
    <t>⑤</t>
    <phoneticPr fontId="1"/>
  </si>
  <si>
    <t>⑥</t>
    <phoneticPr fontId="1"/>
  </si>
  <si>
    <t>⑦</t>
    <phoneticPr fontId="1"/>
  </si>
  <si>
    <t>①（</t>
    <phoneticPr fontId="1"/>
  </si>
  <si>
    <t>②（</t>
    <phoneticPr fontId="1"/>
  </si>
  <si>
    <t>③（</t>
    <phoneticPr fontId="1"/>
  </si>
  <si>
    <t>④（</t>
    <phoneticPr fontId="1"/>
  </si>
  <si>
    <t>⑤（</t>
    <phoneticPr fontId="1"/>
  </si>
  <si>
    <t>⑥（</t>
    <phoneticPr fontId="1"/>
  </si>
  <si>
    <t>⑦（</t>
    <phoneticPr fontId="1"/>
  </si>
  <si>
    <t>放射線技師</t>
    <rPh sb="0" eb="3">
      <t>ホウシャセン</t>
    </rPh>
    <rPh sb="3" eb="5">
      <t>ギシ</t>
    </rPh>
    <phoneticPr fontId="1"/>
  </si>
  <si>
    <t>県（府）内</t>
    <rPh sb="0" eb="1">
      <t>ケン</t>
    </rPh>
    <rPh sb="2" eb="3">
      <t>フ</t>
    </rPh>
    <rPh sb="4" eb="5">
      <t>ウチ</t>
    </rPh>
    <phoneticPr fontId="1"/>
  </si>
  <si>
    <t>県（府）外</t>
    <rPh sb="0" eb="1">
      <t>ケン</t>
    </rPh>
    <rPh sb="4" eb="5">
      <t>ソト</t>
    </rPh>
    <phoneticPr fontId="1"/>
  </si>
  <si>
    <t xml:space="preserve">備考
</t>
    <rPh sb="0" eb="2">
      <t>ビコウ</t>
    </rPh>
    <phoneticPr fontId="1"/>
  </si>
  <si>
    <t>男</t>
    <rPh sb="0" eb="1">
      <t>ダン</t>
    </rPh>
    <phoneticPr fontId="1"/>
  </si>
  <si>
    <t>女</t>
    <rPh sb="0" eb="1">
      <t>ジョ</t>
    </rPh>
    <phoneticPr fontId="1"/>
  </si>
  <si>
    <t>人</t>
    <rPh sb="0" eb="1">
      <t>ニン</t>
    </rPh>
    <phoneticPr fontId="1"/>
  </si>
  <si>
    <t>計</t>
    <rPh sb="0" eb="1">
      <t>ケイ</t>
    </rPh>
    <phoneticPr fontId="1"/>
  </si>
  <si>
    <t>看護師国家試験合格率（新卒者）</t>
    <rPh sb="0" eb="3">
      <t>カンゴシ</t>
    </rPh>
    <rPh sb="3" eb="5">
      <t>コッカ</t>
    </rPh>
    <rPh sb="5" eb="7">
      <t>シケン</t>
    </rPh>
    <rPh sb="7" eb="10">
      <t>ゴウカクリツ</t>
    </rPh>
    <rPh sb="11" eb="14">
      <t>シンソツシャ</t>
    </rPh>
    <phoneticPr fontId="1"/>
  </si>
  <si>
    <t>※（　）内には看護系以外に進んだ生徒の数を内数としてご記入ください。無業者は家事手伝い等、その他は不詳・死亡の場合、ご記入ください。※Bには貴校の５年一貫課程導入以降の卒業者数をご記入ください。
　　５年一課程は平成１４（2002）年度から創設されましたので第１回生卒業は平成１９（2007）年３月以降となります。</t>
    <rPh sb="4" eb="5">
      <t>ナイ</t>
    </rPh>
    <rPh sb="7" eb="9">
      <t>カンゴ</t>
    </rPh>
    <rPh sb="9" eb="10">
      <t>ケイ</t>
    </rPh>
    <rPh sb="10" eb="12">
      <t>イガイ</t>
    </rPh>
    <rPh sb="13" eb="14">
      <t>スス</t>
    </rPh>
    <rPh sb="16" eb="18">
      <t>セイト</t>
    </rPh>
    <rPh sb="19" eb="20">
      <t>カズ</t>
    </rPh>
    <rPh sb="21" eb="22">
      <t>ナイ</t>
    </rPh>
    <rPh sb="22" eb="23">
      <t>スウ</t>
    </rPh>
    <rPh sb="27" eb="29">
      <t>キニュウ</t>
    </rPh>
    <rPh sb="34" eb="35">
      <t>ム</t>
    </rPh>
    <rPh sb="35" eb="37">
      <t>ギョウシャ</t>
    </rPh>
    <rPh sb="38" eb="40">
      <t>カジ</t>
    </rPh>
    <rPh sb="40" eb="42">
      <t>テツダ</t>
    </rPh>
    <rPh sb="43" eb="44">
      <t>トウ</t>
    </rPh>
    <rPh sb="47" eb="48">
      <t>タ</t>
    </rPh>
    <rPh sb="49" eb="51">
      <t>フショウ</t>
    </rPh>
    <rPh sb="52" eb="54">
      <t>シボウ</t>
    </rPh>
    <rPh sb="55" eb="57">
      <t>バアイ</t>
    </rPh>
    <rPh sb="59" eb="61">
      <t>キニュウ</t>
    </rPh>
    <rPh sb="70" eb="72">
      <t>キコウ</t>
    </rPh>
    <rPh sb="74" eb="75">
      <t>ネン</t>
    </rPh>
    <rPh sb="75" eb="77">
      <t>イッカン</t>
    </rPh>
    <rPh sb="77" eb="79">
      <t>カテイ</t>
    </rPh>
    <rPh sb="79" eb="81">
      <t>ドウニュウ</t>
    </rPh>
    <rPh sb="81" eb="83">
      <t>イコウ</t>
    </rPh>
    <rPh sb="84" eb="87">
      <t>ソツギョウシャ</t>
    </rPh>
    <rPh sb="87" eb="88">
      <t>スウ</t>
    </rPh>
    <rPh sb="90" eb="92">
      <t>キニュウ</t>
    </rPh>
    <rPh sb="103" eb="105">
      <t>カテイ</t>
    </rPh>
    <rPh sb="106" eb="108">
      <t>ヘイセイ</t>
    </rPh>
    <rPh sb="116" eb="117">
      <t>ネン</t>
    </rPh>
    <rPh sb="117" eb="118">
      <t>ド</t>
    </rPh>
    <rPh sb="120" eb="122">
      <t>ソウセツ</t>
    </rPh>
    <rPh sb="129" eb="130">
      <t>ダイ</t>
    </rPh>
    <rPh sb="131" eb="132">
      <t>カイ</t>
    </rPh>
    <rPh sb="132" eb="133">
      <t>セイ</t>
    </rPh>
    <rPh sb="133" eb="135">
      <t>ソツギョウ</t>
    </rPh>
    <rPh sb="136" eb="138">
      <t>ヘイセイ</t>
    </rPh>
    <rPh sb="146" eb="147">
      <t>ネン</t>
    </rPh>
    <rPh sb="148" eb="149">
      <t>ガツ</t>
    </rPh>
    <rPh sb="149" eb="151">
      <t>イコウ</t>
    </rPh>
    <phoneticPr fontId="1"/>
  </si>
  <si>
    <t>※講師は、専門教科を担当する外部から招聘している時間講師とします。①～⑦の（　　　　）には職業を一つずつご記入ください。
　 ５年一貫課程の本科と専攻科の単価が同じ場合でもそれぞれにご記入ください。</t>
    <phoneticPr fontId="1"/>
  </si>
  <si>
    <r>
      <t xml:space="preserve">区　　　分
</t>
    </r>
    <r>
      <rPr>
        <b/>
        <sz val="11"/>
        <color rgb="FF0000FF"/>
        <rFont val="ＭＳ Ｐ明朝"/>
        <family val="1"/>
        <charset val="128"/>
      </rPr>
      <t>区分名が無いときは①以降にご記入ください。</t>
    </r>
    <rPh sb="0" eb="1">
      <t>ク</t>
    </rPh>
    <rPh sb="4" eb="5">
      <t>ブン</t>
    </rPh>
    <rPh sb="6" eb="8">
      <t>クブン</t>
    </rPh>
    <rPh sb="8" eb="9">
      <t>メイ</t>
    </rPh>
    <rPh sb="10" eb="11">
      <t>ナ</t>
    </rPh>
    <rPh sb="16" eb="18">
      <t>イコウ</t>
    </rPh>
    <rPh sb="20" eb="22">
      <t>キニュウ</t>
    </rPh>
    <phoneticPr fontId="1"/>
  </si>
  <si>
    <t>↓</t>
    <phoneticPr fontId="1"/>
  </si>
  <si>
    <t>欠席者数</t>
    <rPh sb="0" eb="4">
      <t>ケッセキシャスウ</t>
    </rPh>
    <phoneticPr fontId="1"/>
  </si>
  <si>
    <t>願書提出者数</t>
    <rPh sb="0" eb="2">
      <t>ガンショ</t>
    </rPh>
    <rPh sb="2" eb="4">
      <t>テイシュツ</t>
    </rPh>
    <rPh sb="4" eb="5">
      <t>シャ</t>
    </rPh>
    <rPh sb="5" eb="6">
      <t>スウ</t>
    </rPh>
    <phoneticPr fontId="1"/>
  </si>
  <si>
    <t>欠席者のうち、新型コロナ感染症によるもの（罹患者・濃厚接触者）</t>
    <rPh sb="0" eb="3">
      <t>ケッセキシャ</t>
    </rPh>
    <rPh sb="7" eb="9">
      <t>シンガタ</t>
    </rPh>
    <rPh sb="12" eb="15">
      <t>カンセンショウ</t>
    </rPh>
    <rPh sb="21" eb="23">
      <t>リカン</t>
    </rPh>
    <rPh sb="23" eb="24">
      <t>シャ</t>
    </rPh>
    <rPh sb="25" eb="27">
      <t>ノウコウ</t>
    </rPh>
    <rPh sb="27" eb="29">
      <t>セッショク</t>
    </rPh>
    <rPh sb="29" eb="30">
      <t>シャ</t>
    </rPh>
    <phoneticPr fontId="1"/>
  </si>
  <si>
    <t>人</t>
    <rPh sb="0" eb="1">
      <t>ニン</t>
    </rPh>
    <phoneticPr fontId="1"/>
  </si>
  <si>
    <t>令和５年　　　　月　　　　日</t>
    <rPh sb="0" eb="2">
      <t>レイワ</t>
    </rPh>
    <rPh sb="3" eb="4">
      <t>ネン</t>
    </rPh>
    <rPh sb="8" eb="9">
      <t>ガツ</t>
    </rPh>
    <rPh sb="13" eb="14">
      <t>ニチ</t>
    </rPh>
    <phoneticPr fontId="1"/>
  </si>
  <si>
    <t>全国私立看護高等学校協会　令和５年度私立高等学校の看護教育に関する実態調査</t>
    <rPh sb="0" eb="2">
      <t>ゼンコク</t>
    </rPh>
    <rPh sb="2" eb="4">
      <t>シリツ</t>
    </rPh>
    <rPh sb="4" eb="6">
      <t>カンゴ</t>
    </rPh>
    <rPh sb="6" eb="8">
      <t>コウトウ</t>
    </rPh>
    <rPh sb="8" eb="10">
      <t>ガッコウ</t>
    </rPh>
    <rPh sb="10" eb="12">
      <t>キョウカイ</t>
    </rPh>
    <rPh sb="13" eb="15">
      <t>レイワ</t>
    </rPh>
    <rPh sb="16" eb="18">
      <t>ネンド</t>
    </rPh>
    <phoneticPr fontId="1"/>
  </si>
  <si>
    <t>③「入学者数」は令和５年４月の入学者、「生徒数」は令和５年５月１日現在の生徒数をご記入ください。</t>
    <rPh sb="2" eb="5">
      <t>ニュウガクシャ</t>
    </rPh>
    <rPh sb="5" eb="6">
      <t>スウ</t>
    </rPh>
    <rPh sb="8" eb="10">
      <t>レイワ</t>
    </rPh>
    <rPh sb="11" eb="12">
      <t>ネン</t>
    </rPh>
    <rPh sb="13" eb="14">
      <t>ガツ</t>
    </rPh>
    <rPh sb="15" eb="18">
      <t>ニュウガクシャ</t>
    </rPh>
    <rPh sb="20" eb="23">
      <t>セイトスウ</t>
    </rPh>
    <rPh sb="25" eb="27">
      <t>レイワ</t>
    </rPh>
    <rPh sb="28" eb="29">
      <t>ネン</t>
    </rPh>
    <rPh sb="30" eb="31">
      <t>ガツ</t>
    </rPh>
    <rPh sb="32" eb="33">
      <t>ニチ</t>
    </rPh>
    <rPh sb="33" eb="35">
      <t>ゲンザイ</t>
    </rPh>
    <rPh sb="36" eb="39">
      <t>セイトスウ</t>
    </rPh>
    <rPh sb="41" eb="43">
      <t>キニュウ</t>
    </rPh>
    <phoneticPr fontId="1"/>
  </si>
  <si>
    <t>④「卒業（修了）後の状況」は令和５年３月の卒業（修了）者について、令和５年５月１日現在でご記入ください。なお、就職進学者は「進学者」に含めてください。</t>
    <rPh sb="2" eb="4">
      <t>ソツギョウ</t>
    </rPh>
    <rPh sb="5" eb="7">
      <t>シュウリョウ</t>
    </rPh>
    <rPh sb="8" eb="9">
      <t>ゴ</t>
    </rPh>
    <rPh sb="10" eb="12">
      <t>ジョウキョウ</t>
    </rPh>
    <rPh sb="14" eb="16">
      <t>レイワ</t>
    </rPh>
    <rPh sb="17" eb="18">
      <t>ネン</t>
    </rPh>
    <rPh sb="19" eb="20">
      <t>ガツ</t>
    </rPh>
    <rPh sb="21" eb="23">
      <t>ソツギョウ</t>
    </rPh>
    <rPh sb="24" eb="26">
      <t>シュウリョウ</t>
    </rPh>
    <rPh sb="27" eb="28">
      <t>シャ</t>
    </rPh>
    <rPh sb="33" eb="35">
      <t>レイワ</t>
    </rPh>
    <rPh sb="36" eb="37">
      <t>ネン</t>
    </rPh>
    <rPh sb="38" eb="39">
      <t>ガツ</t>
    </rPh>
    <rPh sb="40" eb="41">
      <t>ニチ</t>
    </rPh>
    <rPh sb="41" eb="43">
      <t>ゲンザイ</t>
    </rPh>
    <rPh sb="45" eb="47">
      <t>キニュウ</t>
    </rPh>
    <rPh sb="55" eb="57">
      <t>シュウショク</t>
    </rPh>
    <rPh sb="57" eb="60">
      <t>シンガクシャ</t>
    </rPh>
    <rPh sb="62" eb="65">
      <t>シンガクシャ</t>
    </rPh>
    <rPh sb="67" eb="68">
      <t>フク</t>
    </rPh>
    <phoneticPr fontId="1"/>
  </si>
  <si>
    <t>Ⅰ．令和５年度入学状況および生徒数・卒業（修了）後の状況</t>
    <rPh sb="2" eb="4">
      <t>レイワ</t>
    </rPh>
    <rPh sb="5" eb="6">
      <t>ネン</t>
    </rPh>
    <rPh sb="6" eb="7">
      <t>ド</t>
    </rPh>
    <rPh sb="7" eb="9">
      <t>ニュウガク</t>
    </rPh>
    <rPh sb="9" eb="11">
      <t>ジョウキョウ</t>
    </rPh>
    <rPh sb="14" eb="17">
      <t>セイトスウ</t>
    </rPh>
    <rPh sb="18" eb="20">
      <t>ソツギョウ</t>
    </rPh>
    <rPh sb="21" eb="23">
      <t>シュウリョウ</t>
    </rPh>
    <rPh sb="24" eb="25">
      <t>ゴ</t>
    </rPh>
    <rPh sb="26" eb="28">
      <t>ジョウキョウ</t>
    </rPh>
    <phoneticPr fontId="1"/>
  </si>
  <si>
    <r>
      <t>※</t>
    </r>
    <r>
      <rPr>
        <b/>
        <sz val="11"/>
        <color rgb="FFFF0066"/>
        <rFont val="ＭＳ Ｐ明朝"/>
        <family val="1"/>
        <charset val="128"/>
      </rPr>
      <t>入学定員を男女別で分けていない場合は、セルを結合せずに計のみ数値をご記入ください。Ａには令和５年３月に３年を修了した生徒のうち、４年専攻科１年に進級しなかった生徒の数を進路別にご記入ください。
　 その他は不詳・死亡の場合にご記入ください。</t>
    </r>
    <rPh sb="1" eb="3">
      <t>ニュウガク</t>
    </rPh>
    <rPh sb="3" eb="5">
      <t>テイイン</t>
    </rPh>
    <rPh sb="6" eb="8">
      <t>ダンジョ</t>
    </rPh>
    <rPh sb="8" eb="9">
      <t>ベツ</t>
    </rPh>
    <rPh sb="10" eb="11">
      <t>ワ</t>
    </rPh>
    <rPh sb="16" eb="18">
      <t>バアイ</t>
    </rPh>
    <rPh sb="23" eb="25">
      <t>ケツゴウ</t>
    </rPh>
    <rPh sb="28" eb="29">
      <t>ケイ</t>
    </rPh>
    <rPh sb="31" eb="33">
      <t>スウチ</t>
    </rPh>
    <rPh sb="35" eb="37">
      <t>キニュウ</t>
    </rPh>
    <rPh sb="45" eb="47">
      <t>レイワ</t>
    </rPh>
    <rPh sb="48" eb="49">
      <t>ネン</t>
    </rPh>
    <rPh sb="50" eb="51">
      <t>ガツ</t>
    </rPh>
    <rPh sb="53" eb="54">
      <t>ネン</t>
    </rPh>
    <rPh sb="55" eb="57">
      <t>シュウリョウ</t>
    </rPh>
    <rPh sb="59" eb="61">
      <t>セイト</t>
    </rPh>
    <rPh sb="66" eb="67">
      <t>ネン</t>
    </rPh>
    <rPh sb="67" eb="70">
      <t>センコウカ</t>
    </rPh>
    <rPh sb="71" eb="72">
      <t>ネン</t>
    </rPh>
    <rPh sb="73" eb="75">
      <t>シンキュウ</t>
    </rPh>
    <rPh sb="80" eb="82">
      <t>セイト</t>
    </rPh>
    <rPh sb="83" eb="84">
      <t>カズ</t>
    </rPh>
    <rPh sb="85" eb="87">
      <t>シンロ</t>
    </rPh>
    <rPh sb="87" eb="88">
      <t>ベツ</t>
    </rPh>
    <rPh sb="90" eb="92">
      <t>キニュウ</t>
    </rPh>
    <phoneticPr fontId="1"/>
  </si>
  <si>
    <t>※Ａ　令和５年３月に３年修了後、４年専攻科１年に
　　　 進級しなかった生徒の進路</t>
    <rPh sb="3" eb="5">
      <t>レイワ</t>
    </rPh>
    <rPh sb="6" eb="7">
      <t>ネン</t>
    </rPh>
    <rPh sb="8" eb="9">
      <t>ガツ</t>
    </rPh>
    <rPh sb="11" eb="12">
      <t>ネン</t>
    </rPh>
    <rPh sb="12" eb="15">
      <t>シュウリョウゴ</t>
    </rPh>
    <rPh sb="17" eb="18">
      <t>ネン</t>
    </rPh>
    <rPh sb="18" eb="21">
      <t>センコウカ</t>
    </rPh>
    <rPh sb="22" eb="23">
      <t>ネン</t>
    </rPh>
    <rPh sb="29" eb="31">
      <t>シンキュウ</t>
    </rPh>
    <rPh sb="36" eb="38">
      <t>セイト</t>
    </rPh>
    <rPh sb="39" eb="41">
      <t>シンロ</t>
    </rPh>
    <phoneticPr fontId="1"/>
  </si>
  <si>
    <r>
      <rPr>
        <b/>
        <u/>
        <sz val="11"/>
        <color theme="1"/>
        <rFont val="ＭＳ Ｐ明朝"/>
        <family val="1"/>
        <charset val="128"/>
      </rPr>
      <t xml:space="preserve">令和４年
</t>
    </r>
    <r>
      <rPr>
        <b/>
        <sz val="11"/>
        <color theme="1"/>
        <rFont val="ＭＳ Ｐ明朝"/>
        <family val="1"/>
        <charset val="128"/>
      </rPr>
      <t>５月１日現在
３年生徒数</t>
    </r>
    <rPh sb="0" eb="2">
      <t>レイワ</t>
    </rPh>
    <rPh sb="3" eb="4">
      <t>ネン</t>
    </rPh>
    <rPh sb="6" eb="7">
      <t>ガツ</t>
    </rPh>
    <rPh sb="8" eb="9">
      <t>ニチ</t>
    </rPh>
    <rPh sb="9" eb="11">
      <t>ゲンザイ</t>
    </rPh>
    <rPh sb="13" eb="14">
      <t>ネン</t>
    </rPh>
    <rPh sb="14" eb="17">
      <t>セイトスウ</t>
    </rPh>
    <phoneticPr fontId="1"/>
  </si>
  <si>
    <t>５年一貫課程　卒業後の状況（令和５年３月卒業者）</t>
    <rPh sb="1" eb="2">
      <t>ネン</t>
    </rPh>
    <rPh sb="2" eb="4">
      <t>イッカン</t>
    </rPh>
    <rPh sb="4" eb="6">
      <t>カテイ</t>
    </rPh>
    <rPh sb="7" eb="10">
      <t>ソツギョウゴ</t>
    </rPh>
    <rPh sb="11" eb="13">
      <t>ジョウキョウ</t>
    </rPh>
    <rPh sb="14" eb="16">
      <t>レイワ</t>
    </rPh>
    <rPh sb="17" eb="18">
      <t>ネン</t>
    </rPh>
    <rPh sb="19" eb="20">
      <t>ガツ</t>
    </rPh>
    <rPh sb="20" eb="23">
      <t>ソツギョウシャ</t>
    </rPh>
    <phoneticPr fontId="1"/>
  </si>
  <si>
    <t>※B
５年一貫課程導入以降の累積卒業者数
（　　　　　）年3月～2023年3月</t>
    <rPh sb="4" eb="5">
      <t>ネン</t>
    </rPh>
    <rPh sb="5" eb="6">
      <t>イチ</t>
    </rPh>
    <rPh sb="6" eb="7">
      <t>カン</t>
    </rPh>
    <rPh sb="7" eb="9">
      <t>カテイ</t>
    </rPh>
    <rPh sb="9" eb="11">
      <t>ドウニュウ</t>
    </rPh>
    <rPh sb="11" eb="13">
      <t>イコウ</t>
    </rPh>
    <rPh sb="14" eb="16">
      <t>ルイセキ</t>
    </rPh>
    <rPh sb="16" eb="19">
      <t>ソツギョウシャ</t>
    </rPh>
    <rPh sb="19" eb="20">
      <t>スウ</t>
    </rPh>
    <rPh sb="30" eb="31">
      <t>ガツ</t>
    </rPh>
    <rPh sb="36" eb="37">
      <t>ネン</t>
    </rPh>
    <rPh sb="38" eb="39">
      <t>ガツ</t>
    </rPh>
    <phoneticPr fontId="1"/>
  </si>
  <si>
    <r>
      <t>Ⅱ．令和５年度生徒１人当たり納付金（年額＝月額×１２）</t>
    </r>
    <r>
      <rPr>
        <b/>
        <sz val="12"/>
        <rFont val="ＭＳ Ｐゴシック"/>
        <family val="3"/>
        <charset val="128"/>
      </rPr>
      <t>※令和５年度入学生の金額をご記入ください。</t>
    </r>
    <rPh sb="2" eb="4">
      <t>レイワ</t>
    </rPh>
    <rPh sb="5" eb="6">
      <t>ネン</t>
    </rPh>
    <rPh sb="6" eb="7">
      <t>ド</t>
    </rPh>
    <rPh sb="7" eb="9">
      <t>セイト</t>
    </rPh>
    <rPh sb="9" eb="11">
      <t>ヒトリ</t>
    </rPh>
    <rPh sb="11" eb="12">
      <t>ア</t>
    </rPh>
    <rPh sb="14" eb="17">
      <t>ノウフキン</t>
    </rPh>
    <rPh sb="18" eb="20">
      <t>ネンガク</t>
    </rPh>
    <rPh sb="21" eb="23">
      <t>ゲツガク</t>
    </rPh>
    <rPh sb="28" eb="30">
      <t>レイワ</t>
    </rPh>
    <rPh sb="31" eb="33">
      <t>ネンド</t>
    </rPh>
    <rPh sb="33" eb="36">
      <t>ニュウガクセイ</t>
    </rPh>
    <rPh sb="37" eb="39">
      <t>キンガク</t>
    </rPh>
    <rPh sb="41" eb="43">
      <t>キニュウ</t>
    </rPh>
    <phoneticPr fontId="1"/>
  </si>
  <si>
    <r>
      <t>①令和５年度入学生の金額をご記入ください。（５年一貫課程の４年（専攻科１年）への進級も名称は入学と統一しています。）</t>
    </r>
    <r>
      <rPr>
        <b/>
        <u/>
        <sz val="11"/>
        <rFont val="ＭＳ Ｐ明朝"/>
        <family val="1"/>
        <charset val="128"/>
      </rPr>
      <t>専願と併願で金額が異なる場合は、併願の金額を調査結果として使用します。</t>
    </r>
    <rPh sb="1" eb="3">
      <t>レイワ</t>
    </rPh>
    <rPh sb="4" eb="6">
      <t>ネンド</t>
    </rPh>
    <rPh sb="6" eb="9">
      <t>ニュウガクセイ</t>
    </rPh>
    <rPh sb="10" eb="12">
      <t>キンガク</t>
    </rPh>
    <rPh sb="14" eb="16">
      <t>キニュウ</t>
    </rPh>
    <rPh sb="23" eb="24">
      <t>ネン</t>
    </rPh>
    <rPh sb="24" eb="26">
      <t>イッカン</t>
    </rPh>
    <rPh sb="26" eb="28">
      <t>カテイ</t>
    </rPh>
    <rPh sb="30" eb="31">
      <t>ネン</t>
    </rPh>
    <rPh sb="32" eb="35">
      <t>センコウカ</t>
    </rPh>
    <rPh sb="36" eb="37">
      <t>ネン</t>
    </rPh>
    <rPh sb="40" eb="42">
      <t>シンキュウ</t>
    </rPh>
    <rPh sb="43" eb="45">
      <t>メイショウ</t>
    </rPh>
    <rPh sb="46" eb="48">
      <t>ニュウガク</t>
    </rPh>
    <rPh sb="49" eb="51">
      <t>トウイツ</t>
    </rPh>
    <rPh sb="58" eb="60">
      <t>センガン</t>
    </rPh>
    <rPh sb="61" eb="63">
      <t>ヘイガン</t>
    </rPh>
    <rPh sb="64" eb="66">
      <t>キンガク</t>
    </rPh>
    <rPh sb="67" eb="68">
      <t>コト</t>
    </rPh>
    <rPh sb="70" eb="72">
      <t>バアイ</t>
    </rPh>
    <rPh sb="74" eb="76">
      <t>ヘイガン</t>
    </rPh>
    <rPh sb="77" eb="79">
      <t>キンガク</t>
    </rPh>
    <rPh sb="80" eb="82">
      <t>チョウサ</t>
    </rPh>
    <rPh sb="82" eb="84">
      <t>ケッカ</t>
    </rPh>
    <rPh sb="87" eb="89">
      <t>シヨウ</t>
    </rPh>
    <phoneticPr fontId="1"/>
  </si>
  <si>
    <t>Ⅲ．令和５年度看護専門教科の教職員の状況</t>
    <rPh sb="2" eb="4">
      <t>レイワ</t>
    </rPh>
    <rPh sb="5" eb="7">
      <t>ネンド</t>
    </rPh>
    <rPh sb="7" eb="9">
      <t>カンゴ</t>
    </rPh>
    <rPh sb="9" eb="11">
      <t>センモン</t>
    </rPh>
    <rPh sb="11" eb="13">
      <t>キョウカ</t>
    </rPh>
    <rPh sb="14" eb="17">
      <t>キョウショクイン</t>
    </rPh>
    <rPh sb="18" eb="20">
      <t>ジョウキョウ</t>
    </rPh>
    <phoneticPr fontId="1"/>
  </si>
  <si>
    <t>１．令和５年度看護専任教員数（令和５年５月１日現在）</t>
    <rPh sb="2" eb="4">
      <t>レイワ</t>
    </rPh>
    <rPh sb="5" eb="7">
      <t>ネンド</t>
    </rPh>
    <rPh sb="7" eb="9">
      <t>カンゴ</t>
    </rPh>
    <rPh sb="9" eb="11">
      <t>センニン</t>
    </rPh>
    <rPh sb="11" eb="14">
      <t>キョウインスウ</t>
    </rPh>
    <rPh sb="15" eb="17">
      <t>レイワ</t>
    </rPh>
    <rPh sb="18" eb="19">
      <t>ネン</t>
    </rPh>
    <rPh sb="20" eb="21">
      <t>ガツ</t>
    </rPh>
    <rPh sb="22" eb="25">
      <t>ニチゲンザイ</t>
    </rPh>
    <phoneticPr fontId="1"/>
  </si>
  <si>
    <t>２．令和５年度講師の人件費単価（令和５年５月１日現在）</t>
    <rPh sb="2" eb="4">
      <t>レイワ</t>
    </rPh>
    <rPh sb="5" eb="7">
      <t>ネンド</t>
    </rPh>
    <rPh sb="7" eb="9">
      <t>コウシ</t>
    </rPh>
    <rPh sb="10" eb="13">
      <t>ジンケンヒ</t>
    </rPh>
    <rPh sb="13" eb="15">
      <t>タンカ</t>
    </rPh>
    <rPh sb="16" eb="18">
      <t>レイワ</t>
    </rPh>
    <rPh sb="19" eb="20">
      <t>ネン</t>
    </rPh>
    <rPh sb="21" eb="22">
      <t>ガツ</t>
    </rPh>
    <rPh sb="23" eb="24">
      <t>ニチ</t>
    </rPh>
    <rPh sb="24" eb="26">
      <t>ゲンザイ</t>
    </rPh>
    <phoneticPr fontId="1"/>
  </si>
  <si>
    <t>１．令和４年度実習委託費（令和４年４月１日～令和５年３月３１日）</t>
    <rPh sb="2" eb="4">
      <t>レイワ</t>
    </rPh>
    <rPh sb="5" eb="7">
      <t>ネンド</t>
    </rPh>
    <rPh sb="7" eb="9">
      <t>ジッシュウ</t>
    </rPh>
    <rPh sb="9" eb="12">
      <t>イタクヒ</t>
    </rPh>
    <rPh sb="13" eb="15">
      <t>レイワ</t>
    </rPh>
    <rPh sb="16" eb="17">
      <t>ネン</t>
    </rPh>
    <rPh sb="18" eb="19">
      <t>ガツ</t>
    </rPh>
    <rPh sb="20" eb="21">
      <t>ニチ</t>
    </rPh>
    <rPh sb="22" eb="24">
      <t>レイワ</t>
    </rPh>
    <rPh sb="25" eb="26">
      <t>ネン</t>
    </rPh>
    <rPh sb="27" eb="28">
      <t>ガツ</t>
    </rPh>
    <rPh sb="30" eb="31">
      <t>ニチ</t>
    </rPh>
    <phoneticPr fontId="1"/>
  </si>
  <si>
    <t>２．令和４年度実習施設数（令和４年４月１日～令和５年３月３１日）</t>
    <rPh sb="2" eb="4">
      <t>レイワ</t>
    </rPh>
    <rPh sb="5" eb="7">
      <t>ネンド</t>
    </rPh>
    <rPh sb="7" eb="9">
      <t>ジッシュウ</t>
    </rPh>
    <rPh sb="9" eb="12">
      <t>シセツスウ</t>
    </rPh>
    <rPh sb="13" eb="15">
      <t>レイワ</t>
    </rPh>
    <phoneticPr fontId="1"/>
  </si>
  <si>
    <t>３．2023年（令和５年）看護師国家試験（第112回）・准看護師試験の合格率（新卒者のみ）</t>
    <rPh sb="6" eb="7">
      <t>ネン</t>
    </rPh>
    <rPh sb="8" eb="10">
      <t>レイワ</t>
    </rPh>
    <rPh sb="11" eb="12">
      <t>ネン</t>
    </rPh>
    <rPh sb="13" eb="16">
      <t>カンゴシ</t>
    </rPh>
    <rPh sb="16" eb="18">
      <t>コッカ</t>
    </rPh>
    <rPh sb="18" eb="20">
      <t>シケン</t>
    </rPh>
    <rPh sb="21" eb="22">
      <t>ダイ</t>
    </rPh>
    <rPh sb="25" eb="26">
      <t>カイ</t>
    </rPh>
    <rPh sb="28" eb="32">
      <t>ジュンカンゴシ</t>
    </rPh>
    <rPh sb="32" eb="34">
      <t>シケン</t>
    </rPh>
    <rPh sb="35" eb="38">
      <t>ゴウカクリツ</t>
    </rPh>
    <rPh sb="39" eb="42">
      <t>シンソツシャ</t>
    </rPh>
    <phoneticPr fontId="1"/>
  </si>
  <si>
    <t>４．第112回看護師国家試験受験状況（新卒者のみ。過年度卒業生は含めないでください。）</t>
    <rPh sb="14" eb="16">
      <t>ジュケン</t>
    </rPh>
    <rPh sb="16" eb="18">
      <t>ジョウキョウ</t>
    </rPh>
    <phoneticPr fontId="1"/>
  </si>
  <si>
    <r>
      <t xml:space="preserve">
【提出先・期限】 全私看協事務局担当：市川（いちかわ）　</t>
    </r>
    <r>
      <rPr>
        <b/>
        <sz val="11"/>
        <color theme="1"/>
        <rFont val="ＭＳ Ｐゴシック"/>
        <family val="3"/>
        <charset val="128"/>
      </rPr>
      <t>令和５年１１月３０日（木）　</t>
    </r>
    <r>
      <rPr>
        <sz val="11"/>
        <color theme="1"/>
        <rFont val="ＭＳ Ｐゴシック"/>
        <family val="3"/>
        <charset val="128"/>
      </rPr>
      <t xml:space="preserve">
Ｅメールアドレス：ichikawa@chukoren.jp　
ＦＡＸ番号０３－３２３７－７６３７　　</t>
    </r>
    <rPh sb="20" eb="22">
      <t>イチカワ</t>
    </rPh>
    <rPh sb="29" eb="31">
      <t>レイワ</t>
    </rPh>
    <rPh sb="40" eb="41">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</si>
</sst>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0.0%"/>
    <numFmt numFmtId="178" formatCode="0.0"/>
    <numFmt numFmtId="179" formatCode="0_);[Red]\(0\)"/>
  </numFmts>
  <fonts count="3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0066"/>
      <name val="ＭＳ Ｐ明朝"/>
      <family val="1"/>
      <charset val="128"/>
    </font>
    <font>
      <b/>
      <sz val="11"/>
      <color theme="1"/>
      <name val="ＭＳ Ｐ明朝"/>
      <family val="1"/>
      <charset val="128"/>
    </font>
    <font>
      <b/>
      <sz val="12"/>
      <color theme="1"/>
      <name val="ＭＳ Ｐ明朝"/>
      <family val="1"/>
      <charset val="128"/>
    </font>
    <font>
      <b/>
      <sz val="11"/>
      <color rgb="FFFF0066"/>
      <name val="ＭＳ Ｐ明朝"/>
      <family val="1"/>
      <charset val="128"/>
    </font>
    <font>
      <sz val="10"/>
      <color theme="1"/>
      <name val="ＭＳ Ｐ明朝"/>
      <family val="1"/>
      <charset val="128"/>
    </font>
    <font>
      <sz val="11"/>
      <color theme="1"/>
      <name val="ＭＳ Ｐゴシック"/>
      <family val="2"/>
      <charset val="128"/>
      <scheme val="minor"/>
    </font>
    <font>
      <sz val="6"/>
      <name val="ＭＳ Ｐゴシック"/>
      <family val="3"/>
      <charset val="128"/>
    </font>
    <font>
      <i/>
      <sz val="10"/>
      <name val="ＭＳ Ｐゴシック"/>
      <family val="3"/>
      <charset val="128"/>
    </font>
    <font>
      <i/>
      <sz val="11"/>
      <name val="ＭＳ Ｐゴシック"/>
      <family val="3"/>
      <charset val="128"/>
    </font>
    <font>
      <sz val="11"/>
      <name val="ＭＳ Ｐ明朝"/>
      <family val="1"/>
      <charset val="128"/>
    </font>
    <font>
      <b/>
      <sz val="11"/>
      <name val="ＭＳ Ｐ明朝"/>
      <family val="1"/>
      <charset val="128"/>
    </font>
    <font>
      <i/>
      <sz val="11"/>
      <name val="ＭＳ Ｐ明朝"/>
      <family val="1"/>
      <charset val="128"/>
    </font>
    <font>
      <sz val="11"/>
      <color theme="1"/>
      <name val="ＭＳ Ｐゴシック"/>
      <family val="3"/>
      <charset val="128"/>
    </font>
    <font>
      <b/>
      <sz val="12"/>
      <color theme="1"/>
      <name val="ＭＳ Ｐゴシック"/>
      <family val="3"/>
      <charset val="128"/>
    </font>
    <font>
      <b/>
      <sz val="14"/>
      <color theme="1"/>
      <name val="ＭＳ Ｐゴシック"/>
      <family val="3"/>
      <charset val="128"/>
    </font>
    <font>
      <b/>
      <sz val="16"/>
      <color theme="1"/>
      <name val="ＭＳ Ｐゴシック"/>
      <family val="3"/>
      <charset val="128"/>
    </font>
    <font>
      <sz val="12"/>
      <color theme="1"/>
      <name val="ＭＳ Ｐゴシック"/>
      <family val="3"/>
      <charset val="128"/>
    </font>
    <font>
      <sz val="11"/>
      <name val="ＭＳ Ｐゴシック"/>
      <family val="3"/>
      <charset val="128"/>
    </font>
    <font>
      <b/>
      <sz val="11"/>
      <color theme="1"/>
      <name val="ＭＳ Ｐゴシック"/>
      <family val="3"/>
      <charset val="128"/>
    </font>
    <font>
      <b/>
      <sz val="11"/>
      <name val="ＭＳ Ｐゴシック"/>
      <family val="3"/>
      <charset val="128"/>
    </font>
    <font>
      <sz val="12"/>
      <name val="ＭＳ Ｐゴシック"/>
      <family val="3"/>
      <charset val="128"/>
    </font>
    <font>
      <b/>
      <sz val="9"/>
      <color indexed="81"/>
      <name val="MS P ゴシック"/>
      <family val="3"/>
      <charset val="128"/>
    </font>
    <font>
      <sz val="14"/>
      <color theme="1"/>
      <name val="ＭＳ Ｐゴシック"/>
      <family val="3"/>
      <charset val="128"/>
    </font>
    <font>
      <sz val="10"/>
      <color theme="1"/>
      <name val="ＭＳ Ｐゴシック"/>
      <family val="3"/>
      <charset val="128"/>
    </font>
    <font>
      <b/>
      <sz val="11"/>
      <color rgb="FFFF0066"/>
      <name val="ＭＳ Ｐゴシック"/>
      <family val="3"/>
      <charset val="128"/>
    </font>
    <font>
      <b/>
      <sz val="11"/>
      <color rgb="FF0000FF"/>
      <name val="ＭＳ Ｐ明朝"/>
      <family val="1"/>
      <charset val="128"/>
    </font>
    <font>
      <sz val="12"/>
      <color theme="1"/>
      <name val="ＭＳ Ｐ明朝"/>
      <family val="1"/>
      <charset val="128"/>
    </font>
    <font>
      <b/>
      <sz val="16"/>
      <color rgb="FF0000FF"/>
      <name val="UD デジタル 教科書体 NP-B"/>
      <family val="1"/>
      <charset val="128"/>
    </font>
    <font>
      <sz val="11"/>
      <color rgb="FF0000FF"/>
      <name val="UD デジタル 教科書体 NK-B"/>
      <family val="1"/>
      <charset val="128"/>
    </font>
    <font>
      <b/>
      <u/>
      <sz val="11"/>
      <name val="ＭＳ Ｐ明朝"/>
      <family val="1"/>
      <charset val="128"/>
    </font>
    <font>
      <b/>
      <u/>
      <sz val="11"/>
      <color theme="1"/>
      <name val="ＭＳ Ｐ明朝"/>
      <family val="1"/>
      <charset val="128"/>
    </font>
    <font>
      <b/>
      <sz val="10"/>
      <color theme="1"/>
      <name val="ＭＳ Ｐ明朝"/>
      <family val="1"/>
      <charset val="128"/>
    </font>
    <font>
      <sz val="9"/>
      <color indexed="81"/>
      <name val="MS P ゴシック"/>
      <family val="3"/>
      <charset val="128"/>
    </font>
    <font>
      <b/>
      <u/>
      <sz val="11"/>
      <color rgb="FF0000FF"/>
      <name val="ＭＳ Ｐ明朝"/>
      <family val="1"/>
      <charset val="128"/>
    </font>
    <font>
      <b/>
      <sz val="14"/>
      <name val="ＭＳ Ｐゴシック"/>
      <family val="3"/>
      <charset val="128"/>
    </font>
    <font>
      <b/>
      <sz val="12"/>
      <name val="ＭＳ Ｐゴシック"/>
      <family val="3"/>
      <charset val="128"/>
    </font>
  </fonts>
  <fills count="16">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CCFF"/>
        <bgColor indexed="64"/>
      </patternFill>
    </fill>
    <fill>
      <patternFill patternType="solid">
        <fgColor rgb="FFCCECFF"/>
        <bgColor indexed="64"/>
      </patternFill>
    </fill>
    <fill>
      <patternFill patternType="solid">
        <fgColor rgb="FFCCFF99"/>
        <bgColor indexed="64"/>
      </patternFill>
    </fill>
    <fill>
      <patternFill patternType="solid">
        <fgColor rgb="FFCCCCFF"/>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E7FF"/>
        <bgColor indexed="64"/>
      </patternFill>
    </fill>
    <fill>
      <patternFill patternType="solid">
        <fgColor theme="0" tint="-0.34998626667073579"/>
        <bgColor indexed="64"/>
      </patternFill>
    </fill>
    <fill>
      <patternFill patternType="solid">
        <fgColor rgb="FFFFC165"/>
        <bgColor indexed="64"/>
      </patternFill>
    </fill>
    <fill>
      <patternFill patternType="solid">
        <fgColor rgb="FFFFDDDD"/>
        <bgColor indexed="64"/>
      </patternFill>
    </fill>
    <fill>
      <patternFill patternType="solid">
        <fgColor rgb="FFFFD5FF"/>
        <bgColor indexed="64"/>
      </patternFill>
    </fill>
    <fill>
      <patternFill patternType="solid">
        <fgColor rgb="FFFFFF66"/>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double">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94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4" fillId="0" borderId="0" xfId="0" applyFont="1">
      <alignment vertical="center"/>
    </xf>
    <xf numFmtId="0" fontId="5" fillId="0" borderId="0" xfId="0" applyFont="1">
      <alignment vertical="center"/>
    </xf>
    <xf numFmtId="0" fontId="2" fillId="0" borderId="38" xfId="0" applyFont="1" applyBorder="1">
      <alignment vertical="center"/>
    </xf>
    <xf numFmtId="0" fontId="6" fillId="0" borderId="0" xfId="0" applyFont="1">
      <alignment vertical="center"/>
    </xf>
    <xf numFmtId="0" fontId="11"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12" fillId="0" borderId="0" xfId="0" applyFont="1" applyProtection="1">
      <alignment vertical="center"/>
      <protection locked="0"/>
    </xf>
    <xf numFmtId="0" fontId="12" fillId="0" borderId="0" xfId="0" applyFont="1" applyAlignment="1">
      <alignment vertical="center" wrapText="1"/>
    </xf>
    <xf numFmtId="0" fontId="17" fillId="0" borderId="0" xfId="0" applyFont="1">
      <alignment vertical="center"/>
    </xf>
    <xf numFmtId="0" fontId="19" fillId="0" borderId="0" xfId="0" applyFont="1">
      <alignment vertical="center"/>
    </xf>
    <xf numFmtId="49" fontId="2" fillId="0" borderId="0" xfId="0" applyNumberFormat="1" applyFont="1">
      <alignment vertical="center"/>
    </xf>
    <xf numFmtId="0" fontId="2" fillId="0" borderId="0" xfId="0" applyFont="1" applyAlignment="1">
      <alignment horizontal="left" vertical="top" indent="1"/>
    </xf>
    <xf numFmtId="0" fontId="7" fillId="0" borderId="38" xfId="0" applyFont="1" applyBorder="1">
      <alignment vertical="center"/>
    </xf>
    <xf numFmtId="0" fontId="15" fillId="0" borderId="0" xfId="0" applyFont="1">
      <alignment vertical="center"/>
    </xf>
    <xf numFmtId="0" fontId="15" fillId="0" borderId="24" xfId="0" applyFont="1" applyBorder="1" applyAlignment="1">
      <alignment horizontal="center" vertical="center"/>
    </xf>
    <xf numFmtId="0" fontId="15" fillId="0" borderId="12" xfId="0" applyFont="1" applyBorder="1" applyAlignment="1">
      <alignment horizontal="center" vertical="center"/>
    </xf>
    <xf numFmtId="0" fontId="15" fillId="0" borderId="25" xfId="0" applyFont="1" applyBorder="1" applyAlignment="1">
      <alignment horizontal="center" vertical="center"/>
    </xf>
    <xf numFmtId="0" fontId="15" fillId="0" borderId="55" xfId="0" applyFont="1" applyBorder="1" applyAlignment="1">
      <alignment horizontal="center" vertical="center"/>
    </xf>
    <xf numFmtId="0" fontId="15" fillId="0" borderId="53" xfId="0" applyFont="1" applyBorder="1" applyAlignment="1">
      <alignment horizontal="center" vertical="center"/>
    </xf>
    <xf numFmtId="0" fontId="15" fillId="0" borderId="5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36" xfId="0" applyFont="1" applyBorder="1" applyAlignment="1">
      <alignment horizontal="center" vertical="center"/>
    </xf>
    <xf numFmtId="0" fontId="15" fillId="0" borderId="34" xfId="0" applyFont="1" applyBorder="1" applyAlignment="1">
      <alignment horizontal="center" vertical="center"/>
    </xf>
    <xf numFmtId="0" fontId="15" fillId="0" borderId="52" xfId="0" applyFont="1" applyBorder="1" applyAlignment="1">
      <alignment horizontal="center" vertical="center"/>
    </xf>
    <xf numFmtId="0" fontId="15" fillId="0" borderId="54"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2" fillId="0" borderId="0" xfId="0" applyFont="1" applyAlignment="1">
      <alignment horizontal="center" vertical="center"/>
    </xf>
    <xf numFmtId="49" fontId="17" fillId="0" borderId="0" xfId="0" applyNumberFormat="1" applyFont="1">
      <alignment vertical="center"/>
    </xf>
    <xf numFmtId="49" fontId="5" fillId="0" borderId="0" xfId="0" applyNumberFormat="1" applyFont="1">
      <alignment vertical="center"/>
    </xf>
    <xf numFmtId="49" fontId="23" fillId="0" borderId="0" xfId="0" applyNumberFormat="1" applyFont="1">
      <alignment vertical="center"/>
    </xf>
    <xf numFmtId="49" fontId="15" fillId="0" borderId="0" xfId="0" applyNumberFormat="1" applyFont="1">
      <alignment vertical="center"/>
    </xf>
    <xf numFmtId="49" fontId="4" fillId="0" borderId="0" xfId="0" applyNumberFormat="1" applyFont="1">
      <alignment vertical="center"/>
    </xf>
    <xf numFmtId="49" fontId="19" fillId="0" borderId="0" xfId="0" applyNumberFormat="1" applyFont="1">
      <alignment vertical="center"/>
    </xf>
    <xf numFmtId="0" fontId="3" fillId="0" borderId="0" xfId="0" applyFont="1">
      <alignment vertical="center"/>
    </xf>
    <xf numFmtId="0" fontId="25" fillId="0" borderId="0" xfId="0" applyFont="1">
      <alignment vertical="center"/>
    </xf>
    <xf numFmtId="0" fontId="19"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vertical="top"/>
    </xf>
    <xf numFmtId="0" fontId="15" fillId="0" borderId="0" xfId="0" applyFont="1" applyAlignment="1">
      <alignment horizontal="center" vertical="center" wrapText="1"/>
    </xf>
    <xf numFmtId="0" fontId="15" fillId="0" borderId="0" xfId="0" applyFont="1" applyAlignment="1">
      <alignment horizontal="right" vertical="center"/>
    </xf>
    <xf numFmtId="0" fontId="15" fillId="0" borderId="0" xfId="0" applyFont="1" applyAlignment="1">
      <alignment horizontal="left" vertical="center" indent="1"/>
    </xf>
    <xf numFmtId="0" fontId="2" fillId="0" borderId="0" xfId="0" applyFont="1" applyAlignment="1"/>
    <xf numFmtId="0" fontId="15" fillId="0" borderId="0" xfId="0" applyFont="1" applyAlignment="1">
      <alignment horizontal="center" vertical="center"/>
    </xf>
    <xf numFmtId="0" fontId="15" fillId="0" borderId="51" xfId="0" applyFont="1" applyBorder="1" applyAlignment="1">
      <alignment horizontal="center" vertical="center"/>
    </xf>
    <xf numFmtId="0" fontId="15" fillId="6" borderId="1" xfId="0" applyFont="1" applyFill="1" applyBorder="1" applyAlignment="1">
      <alignment horizontal="center" vertical="center"/>
    </xf>
    <xf numFmtId="0" fontId="15" fillId="0" borderId="16" xfId="0" applyFont="1" applyBorder="1" applyAlignment="1">
      <alignment horizontal="center" vertical="center" wrapText="1"/>
    </xf>
    <xf numFmtId="0" fontId="15" fillId="6" borderId="16" xfId="0" applyFont="1" applyFill="1" applyBorder="1" applyAlignment="1">
      <alignment horizontal="center" vertical="center"/>
    </xf>
    <xf numFmtId="0" fontId="15" fillId="0" borderId="10" xfId="0" applyFont="1" applyBorder="1" applyAlignment="1">
      <alignment horizontal="center" vertical="center" wrapText="1"/>
    </xf>
    <xf numFmtId="49" fontId="12" fillId="0" borderId="0" xfId="0" applyNumberFormat="1" applyFont="1">
      <alignment vertical="center"/>
    </xf>
    <xf numFmtId="38" fontId="15" fillId="0" borderId="18" xfId="1" applyFont="1" applyBorder="1" applyAlignment="1">
      <alignment horizontal="right" vertical="center"/>
    </xf>
    <xf numFmtId="0" fontId="15" fillId="0" borderId="37" xfId="0" applyFont="1" applyBorder="1" applyAlignment="1">
      <alignment horizontal="left" vertical="center"/>
    </xf>
    <xf numFmtId="0" fontId="15" fillId="0" borderId="24" xfId="0" applyFont="1" applyBorder="1" applyAlignment="1">
      <alignment horizontal="left" vertical="center" indent="1"/>
    </xf>
    <xf numFmtId="0" fontId="15" fillId="0" borderId="45" xfId="0" applyFont="1" applyBorder="1" applyAlignment="1">
      <alignment horizontal="right" vertical="center"/>
    </xf>
    <xf numFmtId="0" fontId="15" fillId="0" borderId="49" xfId="0" applyFont="1" applyBorder="1" applyAlignment="1">
      <alignment horizontal="right" vertical="center"/>
    </xf>
    <xf numFmtId="0" fontId="15" fillId="0" borderId="47" xfId="0" applyFont="1" applyBorder="1" applyAlignment="1">
      <alignment horizontal="right" vertical="center"/>
    </xf>
    <xf numFmtId="0" fontId="15" fillId="0" borderId="45"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6" borderId="45"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0" borderId="45" xfId="0" applyFont="1" applyBorder="1" applyAlignment="1">
      <alignment horizontal="center" vertical="center"/>
    </xf>
    <xf numFmtId="0" fontId="15" fillId="6" borderId="45" xfId="0" applyFont="1" applyFill="1" applyBorder="1" applyAlignment="1">
      <alignment horizontal="right" vertical="center"/>
    </xf>
    <xf numFmtId="0" fontId="15" fillId="6" borderId="48" xfId="0" applyFont="1" applyFill="1" applyBorder="1" applyAlignment="1">
      <alignment horizontal="right" vertical="center"/>
    </xf>
    <xf numFmtId="0" fontId="15" fillId="0" borderId="102" xfId="0" applyFont="1" applyBorder="1" applyAlignment="1">
      <alignment horizontal="center" vertical="center"/>
    </xf>
    <xf numFmtId="0" fontId="15" fillId="6" borderId="47" xfId="0" applyFont="1" applyFill="1" applyBorder="1" applyAlignment="1">
      <alignment horizontal="right" vertical="center"/>
    </xf>
    <xf numFmtId="0" fontId="15" fillId="8" borderId="45" xfId="0" applyFont="1" applyFill="1" applyBorder="1" applyAlignment="1">
      <alignment horizontal="right" vertical="center"/>
    </xf>
    <xf numFmtId="0" fontId="15" fillId="0" borderId="89" xfId="0" applyFont="1" applyBorder="1" applyAlignment="1">
      <alignment horizontal="left" vertical="center"/>
    </xf>
    <xf numFmtId="0" fontId="15" fillId="6" borderId="49" xfId="0" applyFont="1" applyFill="1" applyBorder="1" applyAlignment="1">
      <alignment horizontal="right" vertical="center"/>
    </xf>
    <xf numFmtId="0" fontId="15" fillId="0" borderId="84" xfId="0" applyFont="1" applyBorder="1" applyAlignment="1">
      <alignment horizontal="center" vertical="center" wrapText="1"/>
    </xf>
    <xf numFmtId="177" fontId="15" fillId="0" borderId="48" xfId="2" applyNumberFormat="1" applyFont="1" applyBorder="1" applyAlignment="1">
      <alignment horizontal="right" vertical="center"/>
    </xf>
    <xf numFmtId="0" fontId="15" fillId="6" borderId="36" xfId="0" applyFont="1" applyFill="1" applyBorder="1">
      <alignment vertical="center"/>
    </xf>
    <xf numFmtId="0" fontId="15" fillId="6" borderId="33" xfId="0" applyFont="1" applyFill="1" applyBorder="1">
      <alignment vertical="center"/>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08" xfId="0" applyFont="1" applyBorder="1" applyAlignment="1">
      <alignment horizontal="center" vertical="center"/>
    </xf>
    <xf numFmtId="49" fontId="15" fillId="0" borderId="0" xfId="0" applyNumberFormat="1" applyFont="1" applyAlignment="1">
      <alignment horizontal="right" vertical="center"/>
    </xf>
    <xf numFmtId="38" fontId="15" fillId="0" borderId="0" xfId="0" applyNumberFormat="1" applyFont="1" applyAlignment="1">
      <alignment horizontal="right" vertical="center"/>
    </xf>
    <xf numFmtId="38" fontId="15" fillId="0" borderId="0" xfId="1" applyFont="1" applyBorder="1" applyAlignment="1">
      <alignment horizontal="center" vertical="center"/>
    </xf>
    <xf numFmtId="0" fontId="15" fillId="0" borderId="102" xfId="0" applyFont="1" applyBorder="1" applyAlignment="1">
      <alignment horizontal="left" vertical="center"/>
    </xf>
    <xf numFmtId="0" fontId="15" fillId="0" borderId="82" xfId="0" applyFont="1" applyBorder="1" applyAlignment="1">
      <alignment horizontal="center" vertical="center"/>
    </xf>
    <xf numFmtId="0" fontId="15" fillId="0" borderId="103" xfId="0" applyFont="1" applyBorder="1">
      <alignment vertical="center"/>
    </xf>
    <xf numFmtId="0" fontId="15" fillId="0" borderId="106" xfId="0" applyFont="1" applyBorder="1" applyAlignment="1">
      <alignment horizontal="left" vertical="center"/>
    </xf>
    <xf numFmtId="38" fontId="15" fillId="0" borderId="27" xfId="1" applyFont="1" applyBorder="1" applyAlignment="1">
      <alignment horizontal="right" vertical="center"/>
    </xf>
    <xf numFmtId="38" fontId="15" fillId="0" borderId="28" xfId="1" applyFont="1" applyBorder="1" applyAlignment="1">
      <alignment horizontal="right" vertical="center"/>
    </xf>
    <xf numFmtId="0" fontId="15" fillId="0" borderId="108" xfId="0" applyFont="1" applyBorder="1">
      <alignment vertical="center"/>
    </xf>
    <xf numFmtId="0" fontId="15" fillId="0" borderId="5" xfId="0" applyFont="1" applyBorder="1" applyAlignment="1">
      <alignment horizontal="center" vertical="center"/>
    </xf>
    <xf numFmtId="0" fontId="15" fillId="0" borderId="103" xfId="0" applyFont="1" applyBorder="1" applyAlignment="1">
      <alignment horizontal="center" vertical="center"/>
    </xf>
    <xf numFmtId="178" fontId="15" fillId="0" borderId="45" xfId="2" applyNumberFormat="1" applyFont="1" applyBorder="1" applyAlignment="1">
      <alignment horizontal="right" vertical="center"/>
    </xf>
    <xf numFmtId="0" fontId="15" fillId="0" borderId="6" xfId="0" applyFont="1" applyBorder="1" applyAlignment="1">
      <alignment horizontal="center" vertical="center"/>
    </xf>
    <xf numFmtId="0" fontId="15" fillId="6" borderId="34" xfId="0" applyFont="1" applyFill="1" applyBorder="1">
      <alignment vertical="center"/>
    </xf>
    <xf numFmtId="0" fontId="15" fillId="0" borderId="46" xfId="0" applyFont="1" applyBorder="1" applyAlignment="1">
      <alignment horizontal="center" vertical="center" wrapText="1"/>
    </xf>
    <xf numFmtId="0" fontId="15" fillId="6" borderId="47" xfId="0" applyFont="1" applyFill="1" applyBorder="1" applyAlignment="1">
      <alignment horizontal="center" vertical="center" wrapText="1"/>
    </xf>
    <xf numFmtId="0" fontId="15" fillId="6" borderId="105" xfId="0" applyFont="1" applyFill="1" applyBorder="1" applyAlignment="1">
      <alignment horizontal="center" vertical="center"/>
    </xf>
    <xf numFmtId="0" fontId="15" fillId="0" borderId="7" xfId="0" applyFont="1" applyBorder="1">
      <alignment vertical="center"/>
    </xf>
    <xf numFmtId="0" fontId="26" fillId="0" borderId="5" xfId="0" applyFont="1" applyBorder="1" applyAlignment="1">
      <alignment horizontal="center" vertical="center"/>
    </xf>
    <xf numFmtId="0" fontId="5" fillId="0" borderId="0" xfId="0" applyFont="1" applyAlignment="1">
      <alignment horizontal="left" vertical="center"/>
    </xf>
    <xf numFmtId="0" fontId="20" fillId="0" borderId="0" xfId="0" applyFont="1">
      <alignment vertical="center"/>
    </xf>
    <xf numFmtId="0" fontId="15" fillId="6" borderId="37" xfId="0" applyFont="1" applyFill="1" applyBorder="1">
      <alignment vertical="center"/>
    </xf>
    <xf numFmtId="0" fontId="15" fillId="6" borderId="112" xfId="0" applyFont="1" applyFill="1" applyBorder="1">
      <alignment vertical="center"/>
    </xf>
    <xf numFmtId="49" fontId="4" fillId="0" borderId="0" xfId="0" applyNumberFormat="1" applyFont="1" applyAlignment="1">
      <alignment horizontal="left" vertical="center"/>
    </xf>
    <xf numFmtId="0" fontId="13" fillId="0" borderId="0" xfId="0" applyFont="1">
      <alignment vertical="center"/>
    </xf>
    <xf numFmtId="49" fontId="2" fillId="0" borderId="51" xfId="0" applyNumberFormat="1" applyFont="1" applyBorder="1" applyAlignment="1">
      <alignment vertical="top" wrapText="1"/>
    </xf>
    <xf numFmtId="49" fontId="2" fillId="0" borderId="0" xfId="0" applyNumberFormat="1" applyFont="1" applyAlignment="1">
      <alignment vertical="top"/>
    </xf>
    <xf numFmtId="0" fontId="29" fillId="0" borderId="0" xfId="0" applyFont="1" applyAlignment="1">
      <alignment horizontal="left" vertical="center"/>
    </xf>
    <xf numFmtId="49" fontId="2" fillId="0" borderId="0" xfId="0" applyNumberFormat="1" applyFont="1" applyAlignment="1">
      <alignment horizontal="left" vertical="center"/>
    </xf>
    <xf numFmtId="0" fontId="15" fillId="3" borderId="77" xfId="0" applyFont="1" applyFill="1" applyBorder="1" applyAlignment="1">
      <alignment horizontal="center" vertical="center"/>
    </xf>
    <xf numFmtId="0" fontId="15" fillId="3" borderId="78" xfId="0" applyFont="1" applyFill="1" applyBorder="1" applyAlignment="1">
      <alignment horizontal="center" vertical="center"/>
    </xf>
    <xf numFmtId="0" fontId="15" fillId="7" borderId="78" xfId="0" applyFont="1" applyFill="1" applyBorder="1" applyAlignment="1">
      <alignment horizontal="center" vertical="center"/>
    </xf>
    <xf numFmtId="0" fontId="15" fillId="7" borderId="70"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45" xfId="0" applyFont="1" applyFill="1" applyBorder="1" applyAlignment="1">
      <alignment horizontal="center" vertical="center"/>
    </xf>
    <xf numFmtId="0" fontId="15" fillId="7" borderId="45" xfId="0" applyFont="1" applyFill="1" applyBorder="1" applyAlignment="1">
      <alignment horizontal="center" vertical="center"/>
    </xf>
    <xf numFmtId="0" fontId="15" fillId="7" borderId="48" xfId="0" applyFont="1" applyFill="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50" xfId="0" applyFont="1" applyBorder="1" applyAlignment="1">
      <alignment horizontal="center" vertical="center"/>
    </xf>
    <xf numFmtId="0" fontId="2" fillId="0" borderId="63" xfId="0" applyFont="1" applyBorder="1" applyAlignment="1">
      <alignment horizontal="center" vertical="center"/>
    </xf>
    <xf numFmtId="0" fontId="15" fillId="6" borderId="4" xfId="0" applyFont="1" applyFill="1" applyBorder="1" applyAlignment="1">
      <alignment horizontal="center" vertical="center"/>
    </xf>
    <xf numFmtId="0" fontId="15" fillId="6" borderId="1" xfId="0" applyFont="1" applyFill="1" applyBorder="1" applyAlignment="1">
      <alignment horizontal="center" vertical="center" wrapText="1"/>
    </xf>
    <xf numFmtId="0" fontId="15" fillId="6" borderId="72" xfId="0" applyFont="1" applyFill="1" applyBorder="1" applyAlignment="1">
      <alignment horizontal="center" vertical="center"/>
    </xf>
    <xf numFmtId="0" fontId="15" fillId="6" borderId="73" xfId="0" applyFont="1" applyFill="1" applyBorder="1" applyAlignment="1">
      <alignment horizontal="center" vertical="center"/>
    </xf>
    <xf numFmtId="0" fontId="15" fillId="6" borderId="72" xfId="0" applyFont="1" applyFill="1" applyBorder="1" applyAlignment="1">
      <alignment horizontal="center" vertical="center" wrapText="1"/>
    </xf>
    <xf numFmtId="0" fontId="20" fillId="6" borderId="48" xfId="0" applyFont="1" applyFill="1" applyBorder="1" applyAlignment="1">
      <alignment horizontal="center" vertical="center"/>
    </xf>
    <xf numFmtId="0" fontId="2" fillId="0" borderId="9" xfId="0" applyFont="1" applyBorder="1">
      <alignment vertical="center"/>
    </xf>
    <xf numFmtId="0" fontId="2" fillId="0" borderId="25" xfId="0" applyFont="1" applyBorder="1" applyAlignment="1">
      <alignment horizontal="center" vertical="center"/>
    </xf>
    <xf numFmtId="0" fontId="2" fillId="0" borderId="22" xfId="0" applyFont="1" applyBorder="1">
      <alignment vertical="center"/>
    </xf>
    <xf numFmtId="0" fontId="30" fillId="0" borderId="0" xfId="0" applyFont="1">
      <alignment vertical="center"/>
    </xf>
    <xf numFmtId="0" fontId="16" fillId="4" borderId="0" xfId="0" applyFont="1" applyFill="1">
      <alignment vertical="center"/>
    </xf>
    <xf numFmtId="0" fontId="15" fillId="4" borderId="0" xfId="0" applyFont="1" applyFill="1">
      <alignment vertical="center"/>
    </xf>
    <xf numFmtId="0" fontId="15" fillId="10" borderId="101" xfId="0" applyFont="1" applyFill="1" applyBorder="1" applyAlignment="1">
      <alignment horizontal="center" vertical="center"/>
    </xf>
    <xf numFmtId="0" fontId="15" fillId="10" borderId="29" xfId="0" applyFont="1" applyFill="1" applyBorder="1" applyAlignment="1">
      <alignment horizontal="center" vertical="center"/>
    </xf>
    <xf numFmtId="0" fontId="15" fillId="10" borderId="66" xfId="0" applyFont="1" applyFill="1" applyBorder="1" applyAlignment="1">
      <alignment horizontal="center" vertical="center"/>
    </xf>
    <xf numFmtId="0" fontId="31" fillId="0" borderId="0" xfId="0" applyFont="1">
      <alignment vertical="center"/>
    </xf>
    <xf numFmtId="0" fontId="15" fillId="6" borderId="46" xfId="0" applyFont="1" applyFill="1" applyBorder="1" applyAlignment="1">
      <alignment horizontal="right" vertical="center"/>
    </xf>
    <xf numFmtId="0" fontId="15" fillId="6" borderId="2" xfId="0" applyFont="1" applyFill="1" applyBorder="1" applyAlignment="1">
      <alignment horizontal="center" vertical="center"/>
    </xf>
    <xf numFmtId="0" fontId="15" fillId="6" borderId="73" xfId="0" applyFont="1" applyFill="1" applyBorder="1" applyAlignment="1">
      <alignment horizontal="center" vertical="center" wrapText="1"/>
    </xf>
    <xf numFmtId="0" fontId="20" fillId="6" borderId="46" xfId="0" applyFont="1" applyFill="1" applyBorder="1" applyAlignment="1">
      <alignment horizontal="center" vertical="center"/>
    </xf>
    <xf numFmtId="0" fontId="15" fillId="0" borderId="47"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right"/>
    </xf>
    <xf numFmtId="38" fontId="15" fillId="0" borderId="0" xfId="1" applyFont="1" applyFill="1" applyBorder="1" applyAlignment="1">
      <alignment horizontal="center" vertical="center"/>
    </xf>
    <xf numFmtId="0" fontId="2" fillId="0" borderId="0" xfId="0" applyFont="1" applyAlignment="1">
      <alignment vertical="top"/>
    </xf>
    <xf numFmtId="0" fontId="12" fillId="0" borderId="0" xfId="0" applyFont="1" applyAlignment="1">
      <alignment horizontal="center" vertical="center"/>
    </xf>
    <xf numFmtId="38" fontId="20" fillId="0" borderId="0" xfId="1" applyFont="1" applyFill="1" applyBorder="1" applyAlignment="1" applyProtection="1">
      <alignment horizontal="center" vertical="center"/>
      <protection locked="0"/>
    </xf>
    <xf numFmtId="0" fontId="12" fillId="0" borderId="0" xfId="0" applyFont="1">
      <alignment vertical="center"/>
    </xf>
    <xf numFmtId="0" fontId="4" fillId="0" borderId="0" xfId="0" applyFont="1" applyAlignment="1">
      <alignment horizontal="right" vertical="center"/>
    </xf>
    <xf numFmtId="0" fontId="21" fillId="0" borderId="103" xfId="0" applyFont="1" applyBorder="1" applyAlignment="1">
      <alignment horizontal="left" vertical="center" indent="1"/>
    </xf>
    <xf numFmtId="0" fontId="21" fillId="0" borderId="13" xfId="0" applyFont="1" applyBorder="1" applyAlignment="1">
      <alignment horizontal="right" vertical="center"/>
    </xf>
    <xf numFmtId="0" fontId="21" fillId="0" borderId="18" xfId="0" applyFont="1" applyBorder="1" applyAlignment="1">
      <alignment horizontal="right" vertical="center"/>
    </xf>
    <xf numFmtId="0" fontId="22" fillId="6" borderId="11" xfId="0" applyFont="1" applyFill="1" applyBorder="1" applyAlignment="1">
      <alignment horizontal="right" vertical="center"/>
    </xf>
    <xf numFmtId="0" fontId="21" fillId="0" borderId="27" xfId="0" applyFont="1" applyBorder="1" applyAlignment="1">
      <alignment horizontal="right" vertical="center"/>
    </xf>
    <xf numFmtId="0" fontId="22" fillId="6" borderId="28" xfId="0" applyFont="1" applyFill="1" applyBorder="1" applyAlignment="1">
      <alignment horizontal="right" vertical="center"/>
    </xf>
    <xf numFmtId="0" fontId="21" fillId="0" borderId="12" xfId="0" applyFont="1" applyBorder="1" applyAlignment="1">
      <alignment horizontal="right" vertical="center"/>
    </xf>
    <xf numFmtId="0" fontId="21" fillId="0" borderId="103" xfId="0" applyFont="1" applyBorder="1" applyAlignment="1">
      <alignment horizontal="right" vertical="center"/>
    </xf>
    <xf numFmtId="0" fontId="22" fillId="6" borderId="25" xfId="0" applyFont="1" applyFill="1" applyBorder="1">
      <alignment vertical="center"/>
    </xf>
    <xf numFmtId="0" fontId="21" fillId="0" borderId="106" xfId="0" applyFont="1" applyBorder="1" applyAlignment="1">
      <alignment horizontal="left" vertical="center" indent="1"/>
    </xf>
    <xf numFmtId="0" fontId="21" fillId="0" borderId="4" xfId="0" applyFont="1" applyBorder="1" applyAlignment="1">
      <alignment horizontal="right" vertical="center"/>
    </xf>
    <xf numFmtId="0" fontId="21" fillId="0" borderId="1" xfId="0" applyFont="1" applyBorder="1" applyAlignment="1">
      <alignment horizontal="right" vertical="center"/>
    </xf>
    <xf numFmtId="0" fontId="22" fillId="6" borderId="2" xfId="0" applyFont="1" applyFill="1" applyBorder="1" applyAlignment="1">
      <alignment horizontal="right" vertical="center"/>
    </xf>
    <xf numFmtId="0" fontId="21" fillId="0" borderId="73" xfId="0" applyFont="1" applyBorder="1" applyAlignment="1">
      <alignment horizontal="right" vertical="center"/>
    </xf>
    <xf numFmtId="0" fontId="22" fillId="6" borderId="72" xfId="0" applyFont="1" applyFill="1" applyBorder="1" applyAlignment="1">
      <alignment horizontal="right" vertical="center"/>
    </xf>
    <xf numFmtId="0" fontId="21" fillId="0" borderId="3" xfId="0" applyFont="1" applyBorder="1" applyAlignment="1">
      <alignment horizontal="right" vertical="center"/>
    </xf>
    <xf numFmtId="0" fontId="21" fillId="0" borderId="106" xfId="0" applyFont="1" applyBorder="1" applyAlignment="1">
      <alignment horizontal="right" vertical="center"/>
    </xf>
    <xf numFmtId="0" fontId="22" fillId="6" borderId="96" xfId="0" applyFont="1" applyFill="1" applyBorder="1">
      <alignment vertical="center"/>
    </xf>
    <xf numFmtId="0" fontId="21" fillId="0" borderId="11" xfId="0" applyFont="1" applyBorder="1" applyAlignment="1">
      <alignment horizontal="right" vertical="center"/>
    </xf>
    <xf numFmtId="0" fontId="21" fillId="6" borderId="27" xfId="0" applyFont="1" applyFill="1" applyBorder="1">
      <alignment vertical="center"/>
    </xf>
    <xf numFmtId="0" fontId="21" fillId="6" borderId="18" xfId="0" applyFont="1" applyFill="1" applyBorder="1">
      <alignment vertical="center"/>
    </xf>
    <xf numFmtId="0" fontId="21" fillId="6" borderId="28" xfId="0" applyFont="1" applyFill="1" applyBorder="1">
      <alignment vertical="center"/>
    </xf>
    <xf numFmtId="0" fontId="21" fillId="0" borderId="28" xfId="0" applyFont="1" applyBorder="1" applyAlignment="1">
      <alignment horizontal="right" vertical="center"/>
    </xf>
    <xf numFmtId="0" fontId="21" fillId="0" borderId="72" xfId="0" applyFont="1" applyBorder="1" applyAlignment="1">
      <alignment horizontal="right" vertical="center"/>
    </xf>
    <xf numFmtId="0" fontId="21" fillId="0" borderId="24" xfId="0" applyFont="1" applyBorder="1" applyAlignment="1">
      <alignment horizontal="left" vertical="center" indent="1"/>
    </xf>
    <xf numFmtId="0" fontId="21" fillId="0" borderId="94" xfId="0" applyFont="1" applyBorder="1" applyAlignment="1">
      <alignment horizontal="left" vertical="center" indent="1"/>
    </xf>
    <xf numFmtId="0" fontId="21" fillId="0" borderId="105" xfId="0" applyFont="1" applyBorder="1" applyAlignment="1">
      <alignment horizontal="left" vertical="center"/>
    </xf>
    <xf numFmtId="0" fontId="21" fillId="0" borderId="5" xfId="0" applyFont="1" applyBorder="1" applyAlignment="1">
      <alignment horizontal="left" vertical="center"/>
    </xf>
    <xf numFmtId="0" fontId="21" fillId="0" borderId="102" xfId="0" applyFont="1" applyBorder="1" applyAlignment="1">
      <alignment horizontal="left" vertical="center"/>
    </xf>
    <xf numFmtId="0" fontId="26" fillId="0" borderId="16" xfId="0" applyFont="1" applyBorder="1" applyAlignment="1">
      <alignment horizontal="center" vertical="center" wrapText="1"/>
    </xf>
    <xf numFmtId="0" fontId="26" fillId="6" borderId="16"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85" xfId="0" applyFont="1" applyFill="1" applyBorder="1" applyAlignment="1">
      <alignment horizontal="center" vertical="center" wrapText="1"/>
    </xf>
    <xf numFmtId="0" fontId="15" fillId="11" borderId="94" xfId="0" applyFont="1" applyFill="1" applyBorder="1" applyAlignment="1">
      <alignment horizontal="center" vertical="center"/>
    </xf>
    <xf numFmtId="0" fontId="15" fillId="11" borderId="37" xfId="0" applyFont="1" applyFill="1" applyBorder="1" applyAlignment="1">
      <alignment horizontal="center" vertical="center"/>
    </xf>
    <xf numFmtId="9" fontId="15" fillId="0" borderId="46" xfId="2" applyFont="1" applyBorder="1" applyAlignment="1">
      <alignment horizontal="right" vertical="center"/>
    </xf>
    <xf numFmtId="0" fontId="15" fillId="11" borderId="106" xfId="0" applyFont="1" applyFill="1" applyBorder="1" applyAlignment="1">
      <alignment horizontal="left" vertical="center" indent="1"/>
    </xf>
    <xf numFmtId="0" fontId="15" fillId="11" borderId="4" xfId="0" applyFont="1" applyFill="1" applyBorder="1" applyAlignment="1">
      <alignment horizontal="right" vertical="center"/>
    </xf>
    <xf numFmtId="0" fontId="15" fillId="11" borderId="1" xfId="0" applyFont="1" applyFill="1" applyBorder="1" applyAlignment="1">
      <alignment horizontal="right" vertical="center"/>
    </xf>
    <xf numFmtId="0" fontId="20" fillId="11" borderId="2" xfId="0" applyFont="1" applyFill="1" applyBorder="1" applyAlignment="1">
      <alignment horizontal="right" vertical="center"/>
    </xf>
    <xf numFmtId="0" fontId="15" fillId="11" borderId="73" xfId="0" applyFont="1" applyFill="1" applyBorder="1" applyAlignment="1">
      <alignment horizontal="right" vertical="center"/>
    </xf>
    <xf numFmtId="0" fontId="20" fillId="11" borderId="72" xfId="0" applyFont="1" applyFill="1" applyBorder="1" applyAlignment="1">
      <alignment horizontal="right" vertical="center"/>
    </xf>
    <xf numFmtId="0" fontId="15" fillId="11" borderId="3" xfId="0" applyFont="1" applyFill="1" applyBorder="1" applyAlignment="1">
      <alignment horizontal="right" vertical="center"/>
    </xf>
    <xf numFmtId="0" fontId="15" fillId="11" borderId="106" xfId="0" applyFont="1" applyFill="1" applyBorder="1" applyAlignment="1">
      <alignment horizontal="right" vertical="center"/>
    </xf>
    <xf numFmtId="0" fontId="20" fillId="11" borderId="96" xfId="0" applyFont="1" applyFill="1" applyBorder="1">
      <alignment vertical="center"/>
    </xf>
    <xf numFmtId="0" fontId="15" fillId="11" borderId="102" xfId="0" applyFont="1" applyFill="1" applyBorder="1" applyAlignment="1">
      <alignment horizontal="left" vertical="center" indent="1"/>
    </xf>
    <xf numFmtId="0" fontId="15" fillId="11" borderId="49" xfId="0" applyFont="1" applyFill="1" applyBorder="1" applyAlignment="1">
      <alignment horizontal="right" vertical="center"/>
    </xf>
    <xf numFmtId="0" fontId="15" fillId="11" borderId="45" xfId="0" applyFont="1" applyFill="1" applyBorder="1" applyAlignment="1">
      <alignment horizontal="right" vertical="center"/>
    </xf>
    <xf numFmtId="0" fontId="20" fillId="11" borderId="46" xfId="0" applyFont="1" applyFill="1" applyBorder="1" applyAlignment="1">
      <alignment horizontal="right" vertical="center"/>
    </xf>
    <xf numFmtId="0" fontId="15" fillId="11" borderId="47" xfId="0" applyFont="1" applyFill="1" applyBorder="1" applyAlignment="1">
      <alignment horizontal="right" vertical="center"/>
    </xf>
    <xf numFmtId="0" fontId="20" fillId="11" borderId="48" xfId="0" applyFont="1" applyFill="1" applyBorder="1" applyAlignment="1">
      <alignment horizontal="right" vertical="center"/>
    </xf>
    <xf numFmtId="0" fontId="15" fillId="11" borderId="83" xfId="0" applyFont="1" applyFill="1" applyBorder="1" applyAlignment="1">
      <alignment horizontal="right" vertical="center"/>
    </xf>
    <xf numFmtId="0" fontId="15" fillId="11" borderId="102" xfId="0" applyFont="1" applyFill="1" applyBorder="1" applyAlignment="1">
      <alignment horizontal="right" vertical="center"/>
    </xf>
    <xf numFmtId="0" fontId="20" fillId="11" borderId="90" xfId="0" applyFont="1" applyFill="1" applyBorder="1">
      <alignment vertical="center"/>
    </xf>
    <xf numFmtId="0" fontId="15" fillId="11" borderId="2" xfId="0" applyFont="1" applyFill="1" applyBorder="1" applyAlignment="1">
      <alignment horizontal="right" vertical="center"/>
    </xf>
    <xf numFmtId="0" fontId="15" fillId="11" borderId="73" xfId="0" applyFont="1" applyFill="1" applyBorder="1">
      <alignment vertical="center"/>
    </xf>
    <xf numFmtId="0" fontId="15" fillId="11" borderId="1" xfId="0" applyFont="1" applyFill="1" applyBorder="1">
      <alignment vertical="center"/>
    </xf>
    <xf numFmtId="0" fontId="15" fillId="11" borderId="72" xfId="0" applyFont="1" applyFill="1" applyBorder="1">
      <alignment vertical="center"/>
    </xf>
    <xf numFmtId="0" fontId="15" fillId="11" borderId="109" xfId="0" applyFont="1" applyFill="1" applyBorder="1" applyAlignment="1">
      <alignment horizontal="left" vertical="center" indent="1"/>
    </xf>
    <xf numFmtId="0" fontId="15" fillId="11" borderId="21" xfId="0" applyFont="1" applyFill="1" applyBorder="1" applyAlignment="1">
      <alignment horizontal="right" vertical="center"/>
    </xf>
    <xf numFmtId="0" fontId="15" fillId="11" borderId="19" xfId="0" applyFont="1" applyFill="1" applyBorder="1" applyAlignment="1">
      <alignment horizontal="right" vertical="center"/>
    </xf>
    <xf numFmtId="0" fontId="15" fillId="11" borderId="20" xfId="0" applyFont="1" applyFill="1" applyBorder="1" applyAlignment="1">
      <alignment horizontal="right" vertical="center"/>
    </xf>
    <xf numFmtId="0" fontId="15" fillId="11" borderId="110" xfId="0" applyFont="1" applyFill="1" applyBorder="1">
      <alignment vertical="center"/>
    </xf>
    <xf numFmtId="0" fontId="15" fillId="11" borderId="19" xfId="0" applyFont="1" applyFill="1" applyBorder="1">
      <alignment vertical="center"/>
    </xf>
    <xf numFmtId="0" fontId="15" fillId="11" borderId="26" xfId="0" applyFont="1" applyFill="1" applyBorder="1">
      <alignment vertical="center"/>
    </xf>
    <xf numFmtId="0" fontId="15" fillId="11" borderId="72" xfId="0" applyFont="1" applyFill="1" applyBorder="1" applyAlignment="1">
      <alignment horizontal="right" vertical="center"/>
    </xf>
    <xf numFmtId="0" fontId="15" fillId="11" borderId="48" xfId="0" applyFont="1" applyFill="1" applyBorder="1" applyAlignment="1">
      <alignment horizontal="right" vertical="center"/>
    </xf>
    <xf numFmtId="0" fontId="15" fillId="11" borderId="94" xfId="0" applyFont="1" applyFill="1" applyBorder="1" applyAlignment="1">
      <alignment horizontal="left" vertical="center" indent="1"/>
    </xf>
    <xf numFmtId="0" fontId="15" fillId="11" borderId="89" xfId="0" applyFont="1" applyFill="1" applyBorder="1" applyAlignment="1">
      <alignment horizontal="left" vertical="center" indent="1"/>
    </xf>
    <xf numFmtId="0" fontId="15" fillId="11" borderId="106" xfId="0" applyFont="1" applyFill="1" applyBorder="1">
      <alignment vertical="center"/>
    </xf>
    <xf numFmtId="38" fontId="15" fillId="11" borderId="73" xfId="1" applyFont="1" applyFill="1" applyBorder="1" applyAlignment="1">
      <alignment horizontal="right" vertical="center"/>
    </xf>
    <xf numFmtId="38" fontId="15" fillId="11" borderId="1" xfId="1" applyFont="1" applyFill="1" applyBorder="1" applyAlignment="1">
      <alignment horizontal="right" vertical="center"/>
    </xf>
    <xf numFmtId="38" fontId="15" fillId="11" borderId="72" xfId="1" applyFont="1" applyFill="1" applyBorder="1" applyAlignment="1">
      <alignment horizontal="right" vertical="center"/>
    </xf>
    <xf numFmtId="0" fontId="15" fillId="11" borderId="102" xfId="0" applyFont="1" applyFill="1" applyBorder="1">
      <alignment vertical="center"/>
    </xf>
    <xf numFmtId="38" fontId="15" fillId="11" borderId="47" xfId="0" applyNumberFormat="1" applyFont="1" applyFill="1" applyBorder="1" applyAlignment="1">
      <alignment horizontal="right" vertical="center"/>
    </xf>
    <xf numFmtId="38" fontId="15" fillId="11" borderId="45" xfId="0" applyNumberFormat="1" applyFont="1" applyFill="1" applyBorder="1" applyAlignment="1">
      <alignment horizontal="right" vertical="center"/>
    </xf>
    <xf numFmtId="38" fontId="15" fillId="11" borderId="1" xfId="0" applyNumberFormat="1" applyFont="1" applyFill="1" applyBorder="1">
      <alignment vertical="center"/>
    </xf>
    <xf numFmtId="0" fontId="15" fillId="11" borderId="106" xfId="0" applyFont="1" applyFill="1" applyBorder="1" applyAlignment="1">
      <alignment horizontal="center" vertical="center"/>
    </xf>
    <xf numFmtId="0" fontId="15" fillId="11" borderId="105" xfId="0" applyFont="1" applyFill="1" applyBorder="1">
      <alignment vertical="center"/>
    </xf>
    <xf numFmtId="0" fontId="15" fillId="11" borderId="105" xfId="0" applyFont="1" applyFill="1" applyBorder="1" applyAlignment="1">
      <alignment horizontal="center" vertical="center"/>
    </xf>
    <xf numFmtId="0" fontId="15" fillId="11" borderId="102" xfId="0" applyFont="1" applyFill="1" applyBorder="1" applyAlignment="1">
      <alignment horizontal="center" vertical="center"/>
    </xf>
    <xf numFmtId="0" fontId="37" fillId="0" borderId="0" xfId="0" applyFont="1">
      <alignment vertical="center"/>
    </xf>
    <xf numFmtId="0" fontId="15" fillId="15" borderId="39" xfId="0" applyFont="1" applyFill="1" applyBorder="1" applyAlignment="1">
      <alignment horizontal="center" vertical="center"/>
    </xf>
    <xf numFmtId="0" fontId="16" fillId="14" borderId="5" xfId="0" applyFont="1" applyFill="1" applyBorder="1" applyAlignment="1">
      <alignment horizontal="center" vertical="center"/>
    </xf>
    <xf numFmtId="0" fontId="16" fillId="14" borderId="6" xfId="0" applyFont="1" applyFill="1" applyBorder="1" applyAlignment="1">
      <alignment horizontal="center" vertical="center"/>
    </xf>
    <xf numFmtId="0" fontId="16" fillId="14" borderId="7" xfId="0" applyFont="1" applyFill="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8" fillId="0" borderId="0" xfId="0" applyFont="1" applyAlignment="1">
      <alignment horizontal="center" vertical="center"/>
    </xf>
    <xf numFmtId="0" fontId="2" fillId="0" borderId="82" xfId="0" applyFont="1" applyBorder="1" applyAlignment="1">
      <alignment horizontal="center" vertical="center"/>
    </xf>
    <xf numFmtId="0" fontId="2" fillId="0" borderId="5" xfId="0" applyFont="1" applyBorder="1" applyAlignment="1">
      <alignment horizontal="center" vertical="center"/>
    </xf>
    <xf numFmtId="0" fontId="2" fillId="0" borderId="70" xfId="0" applyFont="1" applyBorder="1" applyAlignment="1">
      <alignment horizontal="left" vertical="center"/>
    </xf>
    <xf numFmtId="0" fontId="2" fillId="0" borderId="82" xfId="0" applyFont="1" applyBorder="1" applyAlignment="1">
      <alignment horizontal="left" vertical="center"/>
    </xf>
    <xf numFmtId="0" fontId="2" fillId="0" borderId="77" xfId="0" applyFont="1" applyBorder="1" applyAlignment="1">
      <alignment horizontal="center" vertical="center"/>
    </xf>
    <xf numFmtId="0" fontId="2" fillId="0" borderId="62"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center" vertical="center"/>
    </xf>
    <xf numFmtId="0" fontId="2" fillId="0" borderId="62"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67" xfId="0" applyFont="1" applyBorder="1" applyAlignment="1">
      <alignment horizontal="center" vertical="center"/>
    </xf>
    <xf numFmtId="0" fontId="2" fillId="0" borderId="0" xfId="0" applyFont="1" applyAlignment="1">
      <alignment horizontal="center" vertical="center"/>
    </xf>
    <xf numFmtId="0" fontId="2" fillId="0" borderId="6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right" vertical="center"/>
    </xf>
    <xf numFmtId="0" fontId="15" fillId="0" borderId="38" xfId="0" applyFont="1" applyBorder="1" applyAlignment="1">
      <alignment horizontal="center" vertical="center"/>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Alignment="1">
      <alignment horizontal="center" vertical="center" wrapText="1"/>
    </xf>
    <xf numFmtId="0" fontId="4" fillId="0" borderId="5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6" xfId="0" applyFont="1" applyBorder="1" applyAlignment="1">
      <alignment horizontal="center" vertical="center" wrapText="1"/>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41" xfId="0" applyFont="1" applyBorder="1" applyAlignment="1">
      <alignment horizontal="center" vertical="center"/>
    </xf>
    <xf numFmtId="0" fontId="15" fillId="0" borderId="44" xfId="0" applyFont="1" applyBorder="1" applyAlignment="1">
      <alignment horizontal="center" vertical="center"/>
    </xf>
    <xf numFmtId="0" fontId="15" fillId="0" borderId="71" xfId="0" applyFont="1" applyBorder="1" applyAlignment="1">
      <alignment horizontal="center" vertical="center"/>
    </xf>
    <xf numFmtId="0" fontId="15" fillId="0" borderId="28" xfId="0" applyFont="1" applyBorder="1" applyAlignment="1">
      <alignment horizontal="center" vertical="center"/>
    </xf>
    <xf numFmtId="0" fontId="4" fillId="0" borderId="0" xfId="0" applyFont="1" applyAlignment="1">
      <alignment horizontal="right" vertical="center"/>
    </xf>
    <xf numFmtId="0" fontId="15" fillId="0" borderId="63" xfId="0" applyFont="1" applyBorder="1" applyAlignment="1">
      <alignment horizontal="center" vertical="center"/>
    </xf>
    <xf numFmtId="0" fontId="15" fillId="0" borderId="20" xfId="0" applyFont="1" applyBorder="1" applyAlignment="1">
      <alignment horizontal="center" vertical="center"/>
    </xf>
    <xf numFmtId="0" fontId="15" fillId="0" borderId="64" xfId="0" applyFont="1" applyBorder="1" applyAlignment="1">
      <alignment horizontal="center" vertical="center"/>
    </xf>
    <xf numFmtId="0" fontId="15" fillId="0" borderId="75" xfId="0" applyFont="1" applyBorder="1" applyAlignment="1">
      <alignment horizontal="center" vertical="center"/>
    </xf>
    <xf numFmtId="0" fontId="15" fillId="0" borderId="111" xfId="0" applyFont="1" applyBorder="1" applyAlignment="1">
      <alignment horizontal="center" vertical="center"/>
    </xf>
    <xf numFmtId="0" fontId="2" fillId="0" borderId="66" xfId="0" applyFont="1" applyBorder="1" applyAlignment="1">
      <alignment horizontal="center" vertical="center"/>
    </xf>
    <xf numFmtId="0" fontId="2" fillId="0" borderId="71" xfId="0" applyFont="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5" fillId="0" borderId="65" xfId="0" applyFont="1" applyBorder="1" applyAlignment="1">
      <alignment horizontal="center" vertical="center"/>
    </xf>
    <xf numFmtId="0" fontId="15" fillId="0" borderId="21"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6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15" fillId="0" borderId="76" xfId="0" applyFont="1" applyBorder="1" applyAlignment="1">
      <alignment horizontal="center" vertical="center"/>
    </xf>
    <xf numFmtId="0" fontId="2" fillId="0" borderId="65" xfId="0" applyFont="1" applyBorder="1" applyAlignment="1">
      <alignment horizontal="center" vertical="center"/>
    </xf>
    <xf numFmtId="0" fontId="2" fillId="0" borderId="76" xfId="0" applyFont="1" applyBorder="1" applyAlignment="1">
      <alignment horizontal="center" vertical="center"/>
    </xf>
    <xf numFmtId="0" fontId="15" fillId="0" borderId="33" xfId="0" applyFont="1" applyBorder="1" applyAlignment="1">
      <alignment horizontal="center" vertical="center"/>
    </xf>
    <xf numFmtId="0" fontId="15" fillId="0" borderId="35" xfId="0" applyFont="1" applyBorder="1" applyAlignment="1">
      <alignment horizontal="center" vertical="center"/>
    </xf>
    <xf numFmtId="0" fontId="2" fillId="0" borderId="51"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2" fillId="0" borderId="69" xfId="0" applyFont="1" applyBorder="1" applyAlignment="1">
      <alignment horizontal="center" vertical="center"/>
    </xf>
    <xf numFmtId="0" fontId="2" fillId="0" borderId="6" xfId="0" applyFont="1" applyBorder="1" applyAlignment="1">
      <alignment horizontal="center" vertical="center"/>
    </xf>
    <xf numFmtId="0" fontId="2" fillId="0" borderId="69" xfId="0" applyFont="1" applyBorder="1" applyAlignment="1">
      <alignment horizontal="center" vertical="center" wrapText="1"/>
    </xf>
    <xf numFmtId="0" fontId="2" fillId="0" borderId="29" xfId="0" applyFont="1" applyBorder="1" applyAlignment="1">
      <alignment horizontal="center" vertical="center"/>
    </xf>
    <xf numFmtId="0" fontId="2" fillId="0" borderId="68"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25" xfId="0" applyFont="1" applyBorder="1" applyAlignment="1">
      <alignment horizontal="center" vertical="center"/>
    </xf>
    <xf numFmtId="0" fontId="15" fillId="0" borderId="9" xfId="0" applyFont="1" applyBorder="1" applyAlignment="1">
      <alignment horizontal="center" vertical="center"/>
    </xf>
    <xf numFmtId="0" fontId="15" fillId="0" borderId="23" xfId="0" applyFont="1" applyBorder="1" applyAlignment="1">
      <alignment horizontal="center" vertical="center"/>
    </xf>
    <xf numFmtId="0" fontId="15" fillId="0" borderId="53" xfId="0" applyFont="1" applyBorder="1" applyAlignment="1">
      <alignment horizontal="center" vertical="center"/>
    </xf>
    <xf numFmtId="0" fontId="15" fillId="0" borderId="56" xfId="0" applyFont="1" applyBorder="1" applyAlignment="1">
      <alignment horizontal="center" vertical="center"/>
    </xf>
    <xf numFmtId="0" fontId="15" fillId="0" borderId="16"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52" xfId="0" applyFont="1" applyBorder="1" applyAlignment="1">
      <alignment horizontal="center" vertical="center"/>
    </xf>
    <xf numFmtId="0" fontId="15" fillId="0" borderId="54" xfId="0" applyFont="1" applyBorder="1" applyAlignment="1">
      <alignment horizontal="center" vertical="center"/>
    </xf>
    <xf numFmtId="0" fontId="15" fillId="0" borderId="59" xfId="0" applyFont="1" applyBorder="1" applyAlignment="1">
      <alignment horizontal="center" vertical="center"/>
    </xf>
    <xf numFmtId="0" fontId="15" fillId="0" borderId="57" xfId="0" applyFont="1" applyBorder="1" applyAlignment="1">
      <alignment horizontal="center" vertical="center"/>
    </xf>
    <xf numFmtId="0" fontId="15" fillId="0" borderId="61" xfId="0" applyFont="1" applyBorder="1" applyAlignment="1">
      <alignment horizontal="center" vertical="center"/>
    </xf>
    <xf numFmtId="0" fontId="15" fillId="0" borderId="58" xfId="0" applyFont="1" applyBorder="1" applyAlignment="1">
      <alignment horizontal="center" vertical="center"/>
    </xf>
    <xf numFmtId="0" fontId="15" fillId="0" borderId="22" xfId="0" applyFont="1" applyBorder="1" applyAlignment="1">
      <alignment horizontal="center" vertical="center"/>
    </xf>
    <xf numFmtId="0" fontId="15" fillId="0" borderId="60" xfId="0" applyFont="1" applyBorder="1" applyAlignment="1">
      <alignment horizontal="center" vertical="center"/>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51" xfId="0" applyFont="1" applyBorder="1" applyAlignment="1">
      <alignment horizontal="center" vertical="center" wrapText="1"/>
    </xf>
    <xf numFmtId="0" fontId="34" fillId="0" borderId="0" xfId="0" applyFont="1" applyAlignment="1">
      <alignment horizontal="center" vertical="center" wrapText="1"/>
    </xf>
    <xf numFmtId="0" fontId="34" fillId="0" borderId="50"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0" fontId="5" fillId="0" borderId="51" xfId="0" applyFont="1" applyBorder="1" applyAlignment="1">
      <alignment horizontal="center" vertical="center"/>
    </xf>
    <xf numFmtId="0" fontId="5" fillId="0" borderId="0" xfId="0" applyFont="1" applyAlignment="1">
      <alignment horizontal="center" vertical="center"/>
    </xf>
    <xf numFmtId="0" fontId="5" fillId="0" borderId="50" xfId="0" applyFont="1" applyBorder="1" applyAlignment="1">
      <alignment horizontal="center" vertical="center"/>
    </xf>
    <xf numFmtId="0" fontId="2" fillId="0" borderId="7"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8" xfId="0" applyFont="1" applyBorder="1" applyAlignment="1">
      <alignment horizontal="center" vertical="center"/>
    </xf>
    <xf numFmtId="0" fontId="2" fillId="0" borderId="7" xfId="0" applyFont="1" applyBorder="1" applyAlignment="1">
      <alignment horizontal="center" vertical="center"/>
    </xf>
    <xf numFmtId="0" fontId="12" fillId="0" borderId="69" xfId="0" applyFont="1" applyBorder="1" applyAlignment="1">
      <alignment horizontal="center" vertical="center"/>
    </xf>
    <xf numFmtId="0" fontId="15" fillId="0" borderId="36" xfId="0" applyFont="1" applyBorder="1" applyAlignment="1">
      <alignment horizontal="center" vertical="center"/>
    </xf>
    <xf numFmtId="0" fontId="15" fillId="0" borderId="32" xfId="0" applyFont="1" applyBorder="1" applyAlignment="1">
      <alignment horizontal="center" vertical="center"/>
    </xf>
    <xf numFmtId="49" fontId="13" fillId="0" borderId="30" xfId="0" applyNumberFormat="1" applyFont="1" applyBorder="1" applyAlignment="1">
      <alignment horizontal="left" vertical="center" wrapText="1"/>
    </xf>
    <xf numFmtId="49" fontId="13" fillId="0" borderId="0" xfId="0" applyNumberFormat="1" applyFont="1" applyAlignment="1">
      <alignment horizontal="left" vertical="center" wrapText="1"/>
    </xf>
    <xf numFmtId="0" fontId="15" fillId="0" borderId="79" xfId="0" applyFont="1" applyBorder="1" applyAlignment="1">
      <alignment horizontal="center" vertical="center"/>
    </xf>
    <xf numFmtId="0" fontId="15" fillId="0" borderId="74" xfId="0" applyFont="1" applyBorder="1" applyAlignment="1">
      <alignment horizontal="center" vertical="center"/>
    </xf>
    <xf numFmtId="0" fontId="15" fillId="0" borderId="29" xfId="0" applyFont="1" applyBorder="1" applyAlignment="1">
      <alignment horizontal="center" vertical="center"/>
    </xf>
    <xf numFmtId="0" fontId="15" fillId="0" borderId="24" xfId="0" applyFont="1" applyBorder="1" applyAlignment="1">
      <alignment horizontal="center" vertical="center"/>
    </xf>
    <xf numFmtId="0" fontId="15" fillId="0" borderId="37" xfId="0" applyFont="1" applyBorder="1" applyAlignment="1">
      <alignment horizontal="center" vertical="center"/>
    </xf>
    <xf numFmtId="0" fontId="15" fillId="0" borderId="39" xfId="0" applyFont="1" applyBorder="1" applyAlignment="1">
      <alignment horizontal="center" vertical="center"/>
    </xf>
    <xf numFmtId="0" fontId="15" fillId="0" borderId="55" xfId="0" applyFont="1" applyBorder="1" applyAlignment="1">
      <alignment horizontal="center" vertical="center"/>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15" fillId="0" borderId="34"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15" fillId="15" borderId="116" xfId="0" applyFont="1" applyFill="1" applyBorder="1" applyAlignment="1">
      <alignment horizontal="center" vertical="center"/>
    </xf>
    <xf numFmtId="0" fontId="15" fillId="15" borderId="117" xfId="0" applyFont="1" applyFill="1" applyBorder="1" applyAlignment="1">
      <alignment horizontal="center" vertical="center"/>
    </xf>
    <xf numFmtId="0" fontId="15" fillId="15" borderId="57" xfId="0" applyFont="1" applyFill="1" applyBorder="1" applyAlignment="1">
      <alignment horizontal="center" vertical="center"/>
    </xf>
    <xf numFmtId="0" fontId="15" fillId="15" borderId="61" xfId="0" applyFont="1" applyFill="1" applyBorder="1" applyAlignment="1">
      <alignment horizontal="center" vertical="center"/>
    </xf>
    <xf numFmtId="0" fontId="15" fillId="15" borderId="38" xfId="0" applyFont="1" applyFill="1" applyBorder="1" applyAlignment="1">
      <alignment horizontal="center" vertical="center"/>
    </xf>
    <xf numFmtId="0" fontId="15" fillId="15" borderId="39"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6" xfId="0" applyFont="1" applyFill="1" applyBorder="1" applyAlignment="1">
      <alignment horizontal="center" vertical="center"/>
    </xf>
    <xf numFmtId="0" fontId="15" fillId="0" borderId="29" xfId="0" applyFont="1" applyBorder="1" applyAlignment="1">
      <alignment horizontal="left" vertical="top" wrapText="1"/>
    </xf>
    <xf numFmtId="0" fontId="15" fillId="0" borderId="30" xfId="0" applyFont="1" applyBorder="1" applyAlignment="1">
      <alignment horizontal="left" vertical="top" wrapText="1"/>
    </xf>
    <xf numFmtId="0" fontId="15" fillId="0" borderId="31" xfId="0" applyFont="1" applyBorder="1" applyAlignment="1">
      <alignment horizontal="left" vertical="top" wrapText="1"/>
    </xf>
    <xf numFmtId="0" fontId="15" fillId="0" borderId="51" xfId="0" applyFont="1" applyBorder="1" applyAlignment="1">
      <alignment horizontal="left" vertical="top" wrapText="1"/>
    </xf>
    <xf numFmtId="0" fontId="15" fillId="0" borderId="0" xfId="0" applyFont="1" applyAlignment="1">
      <alignment horizontal="left" vertical="top" wrapText="1"/>
    </xf>
    <xf numFmtId="0" fontId="15" fillId="0" borderId="50" xfId="0" applyFont="1" applyBorder="1" applyAlignment="1">
      <alignment horizontal="left" vertical="top" wrapText="1"/>
    </xf>
    <xf numFmtId="0" fontId="15" fillId="0" borderId="37" xfId="0" applyFont="1" applyBorder="1" applyAlignment="1">
      <alignment horizontal="left" vertical="top" wrapText="1"/>
    </xf>
    <xf numFmtId="0" fontId="15" fillId="0" borderId="38" xfId="0" applyFont="1" applyBorder="1" applyAlignment="1">
      <alignment horizontal="left" vertical="top" wrapText="1"/>
    </xf>
    <xf numFmtId="0" fontId="15" fillId="0" borderId="39" xfId="0" applyFont="1" applyBorder="1" applyAlignment="1">
      <alignment horizontal="left" vertical="top" wrapText="1"/>
    </xf>
    <xf numFmtId="0" fontId="2" fillId="0" borderId="34"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51" xfId="0" applyFont="1" applyBorder="1" applyAlignment="1">
      <alignment horizontal="left" vertical="top"/>
    </xf>
    <xf numFmtId="0" fontId="2" fillId="0" borderId="0" xfId="0" applyFont="1" applyAlignment="1">
      <alignment horizontal="left" vertical="top"/>
    </xf>
    <xf numFmtId="0" fontId="2" fillId="0" borderId="50" xfId="0" applyFont="1" applyBorder="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7" fillId="0" borderId="51" xfId="0" applyFont="1" applyBorder="1" applyAlignment="1">
      <alignment horizontal="left" vertical="top"/>
    </xf>
    <xf numFmtId="0" fontId="7" fillId="0" borderId="0" xfId="0" applyFont="1" applyAlignment="1">
      <alignment horizontal="left" vertical="top"/>
    </xf>
    <xf numFmtId="0" fontId="7" fillId="0" borderId="50" xfId="0" applyFont="1" applyBorder="1" applyAlignment="1">
      <alignment horizontal="left" vertical="top"/>
    </xf>
    <xf numFmtId="0" fontId="7" fillId="0" borderId="37" xfId="0" applyFont="1" applyBorder="1" applyAlignment="1">
      <alignment horizontal="left" vertical="top"/>
    </xf>
    <xf numFmtId="0" fontId="7" fillId="0" borderId="38" xfId="0" applyFont="1" applyBorder="1" applyAlignment="1">
      <alignment horizontal="left" vertical="top"/>
    </xf>
    <xf numFmtId="0" fontId="7" fillId="0" borderId="39"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Alignment="1">
      <alignment horizontal="center" vertical="center"/>
    </xf>
    <xf numFmtId="0" fontId="4" fillId="0" borderId="50" xfId="0" applyFont="1" applyBorder="1" applyAlignment="1">
      <alignment horizontal="center" vertical="center"/>
    </xf>
    <xf numFmtId="0" fontId="7" fillId="0" borderId="51" xfId="0" applyFont="1" applyBorder="1" applyAlignment="1">
      <alignment horizontal="left" vertical="center" wrapText="1"/>
    </xf>
    <xf numFmtId="0" fontId="2" fillId="0" borderId="0" xfId="0" applyFont="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13" xfId="0" applyFont="1" applyBorder="1" applyAlignment="1">
      <alignment horizontal="center" vertical="center"/>
    </xf>
    <xf numFmtId="0" fontId="2" fillId="0" borderId="9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0" xfId="0" applyFont="1" applyBorder="1" applyAlignment="1">
      <alignment horizontal="center" vertical="center"/>
    </xf>
    <xf numFmtId="0" fontId="2" fillId="0" borderId="73" xfId="0" applyFont="1" applyBorder="1" applyAlignment="1">
      <alignment horizontal="center" vertical="center"/>
    </xf>
    <xf numFmtId="0" fontId="2" fillId="0" borderId="1" xfId="0" applyFont="1" applyBorder="1" applyAlignment="1">
      <alignment horizontal="center" vertical="center"/>
    </xf>
    <xf numFmtId="0" fontId="2" fillId="0" borderId="72" xfId="0" applyFont="1" applyBorder="1" applyAlignment="1">
      <alignment horizontal="center" vertical="center"/>
    </xf>
    <xf numFmtId="0" fontId="22"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pplyProtection="1">
      <alignment horizontal="left" vertical="center"/>
      <protection locked="0"/>
    </xf>
    <xf numFmtId="0" fontId="13" fillId="0" borderId="0" xfId="0" applyFont="1" applyAlignment="1" applyProtection="1">
      <alignment horizontal="left" vertical="center" wrapText="1"/>
      <protection locked="0"/>
    </xf>
    <xf numFmtId="0" fontId="13" fillId="0" borderId="0" xfId="0" applyFont="1" applyAlignment="1">
      <alignment horizontal="left" vertical="center"/>
    </xf>
    <xf numFmtId="38" fontId="12" fillId="2" borderId="42" xfId="1" applyFont="1" applyFill="1" applyBorder="1" applyAlignment="1" applyProtection="1">
      <alignment horizontal="center" vertical="center" wrapText="1"/>
    </xf>
    <xf numFmtId="38" fontId="12" fillId="2" borderId="40" xfId="1" applyFont="1" applyFill="1" applyBorder="1" applyAlignment="1" applyProtection="1">
      <alignment horizontal="center" vertical="center" wrapText="1"/>
    </xf>
    <xf numFmtId="38" fontId="12" fillId="2" borderId="73" xfId="1" applyFont="1" applyFill="1" applyBorder="1" applyAlignment="1" applyProtection="1">
      <alignment horizontal="center" vertical="center" wrapText="1"/>
    </xf>
    <xf numFmtId="38" fontId="12" fillId="2" borderId="1" xfId="1" applyFont="1" applyFill="1" applyBorder="1" applyAlignment="1" applyProtection="1">
      <alignment horizontal="center" vertical="center" wrapText="1"/>
    </xf>
    <xf numFmtId="38" fontId="12" fillId="2" borderId="47" xfId="1" applyFont="1" applyFill="1" applyBorder="1" applyAlignment="1" applyProtection="1">
      <alignment horizontal="center" vertical="center" wrapText="1"/>
    </xf>
    <xf numFmtId="38" fontId="12" fillId="2" borderId="45" xfId="1" applyFont="1" applyFill="1" applyBorder="1" applyAlignment="1" applyProtection="1">
      <alignment horizontal="center" vertical="center" wrapText="1"/>
    </xf>
    <xf numFmtId="176" fontId="12" fillId="2" borderId="40" xfId="1" applyNumberFormat="1" applyFont="1" applyFill="1" applyBorder="1" applyAlignment="1" applyProtection="1">
      <alignment horizontal="center" vertical="center"/>
      <protection hidden="1"/>
    </xf>
    <xf numFmtId="176" fontId="12" fillId="2" borderId="41" xfId="1" applyNumberFormat="1" applyFont="1" applyFill="1" applyBorder="1" applyAlignment="1" applyProtection="1">
      <alignment horizontal="center" vertical="center"/>
      <protection hidden="1"/>
    </xf>
    <xf numFmtId="38" fontId="20" fillId="0" borderId="42" xfId="1" applyFont="1" applyFill="1" applyBorder="1" applyAlignment="1" applyProtection="1">
      <alignment horizontal="center" vertical="center"/>
      <protection locked="0"/>
    </xf>
    <xf numFmtId="38" fontId="20" fillId="0" borderId="40" xfId="1" applyFont="1" applyFill="1" applyBorder="1" applyAlignment="1" applyProtection="1">
      <alignment horizontal="center" vertical="center"/>
      <protection locked="0"/>
    </xf>
    <xf numFmtId="38" fontId="20" fillId="0" borderId="41" xfId="1" applyFont="1" applyFill="1" applyBorder="1" applyAlignment="1" applyProtection="1">
      <alignment horizontal="center" vertical="center"/>
      <protection locked="0"/>
    </xf>
    <xf numFmtId="38" fontId="20" fillId="0" borderId="71" xfId="1" applyFont="1" applyFill="1" applyBorder="1" applyAlignment="1" applyProtection="1">
      <alignment horizontal="center" vertical="center"/>
      <protection locked="0"/>
    </xf>
    <xf numFmtId="38" fontId="20" fillId="0" borderId="63" xfId="1" applyFont="1" applyFill="1" applyBorder="1" applyAlignment="1" applyProtection="1">
      <alignment horizontal="center" vertical="center"/>
      <protection locked="0"/>
    </xf>
    <xf numFmtId="38" fontId="20" fillId="11" borderId="66" xfId="1" applyFont="1" applyFill="1" applyBorder="1" applyAlignment="1" applyProtection="1">
      <alignment horizontal="center" vertical="center"/>
      <protection locked="0"/>
    </xf>
    <xf numFmtId="38" fontId="20" fillId="11" borderId="71" xfId="1" applyFont="1" applyFill="1" applyBorder="1" applyAlignment="1" applyProtection="1">
      <alignment horizontal="center" vertical="center"/>
      <protection locked="0"/>
    </xf>
    <xf numFmtId="38" fontId="20" fillId="11" borderId="63" xfId="1" applyFont="1" applyFill="1" applyBorder="1" applyAlignment="1" applyProtection="1">
      <alignment horizontal="center" vertical="center"/>
      <protection locked="0"/>
    </xf>
    <xf numFmtId="38" fontId="20" fillId="11" borderId="44" xfId="1" applyFont="1" applyFill="1" applyBorder="1" applyAlignment="1" applyProtection="1">
      <alignment horizontal="center" vertical="center"/>
      <protection locked="0"/>
    </xf>
    <xf numFmtId="38" fontId="20" fillId="11" borderId="41" xfId="1" applyFont="1" applyFill="1" applyBorder="1" applyAlignment="1" applyProtection="1">
      <alignment horizontal="center" vertical="center"/>
      <protection locked="0"/>
    </xf>
    <xf numFmtId="0" fontId="2" fillId="0" borderId="41" xfId="0" applyFont="1" applyBorder="1" applyAlignment="1">
      <alignment horizontal="center" vertical="center"/>
    </xf>
    <xf numFmtId="0" fontId="2" fillId="11" borderId="42" xfId="0" applyFont="1" applyFill="1" applyBorder="1" applyAlignment="1">
      <alignment horizontal="center" vertical="center"/>
    </xf>
    <xf numFmtId="0" fontId="2" fillId="11" borderId="40" xfId="0" applyFont="1" applyFill="1" applyBorder="1" applyAlignment="1">
      <alignment horizontal="center" vertical="center"/>
    </xf>
    <xf numFmtId="0" fontId="2" fillId="11" borderId="43" xfId="0" applyFont="1" applyFill="1" applyBorder="1" applyAlignment="1">
      <alignment horizontal="center" vertical="center"/>
    </xf>
    <xf numFmtId="0" fontId="2" fillId="11" borderId="47" xfId="0" applyFont="1" applyFill="1" applyBorder="1" applyAlignment="1">
      <alignment horizontal="center" vertical="center"/>
    </xf>
    <xf numFmtId="0" fontId="2" fillId="11" borderId="45" xfId="0" applyFont="1" applyFill="1" applyBorder="1" applyAlignment="1">
      <alignment horizontal="center" vertical="center"/>
    </xf>
    <xf numFmtId="0" fontId="2" fillId="11" borderId="48" xfId="0" applyFont="1" applyFill="1" applyBorder="1" applyAlignment="1">
      <alignment horizontal="center" vertical="center"/>
    </xf>
    <xf numFmtId="0" fontId="2" fillId="11" borderId="44" xfId="0" applyFont="1" applyFill="1" applyBorder="1" applyAlignment="1">
      <alignment horizontal="center" vertical="center"/>
    </xf>
    <xf numFmtId="176" fontId="12" fillId="0" borderId="47" xfId="1" applyNumberFormat="1" applyFont="1" applyFill="1" applyBorder="1" applyAlignment="1" applyProtection="1">
      <alignment horizontal="center" vertical="center"/>
      <protection locked="0"/>
    </xf>
    <xf numFmtId="176" fontId="12" fillId="0" borderId="45" xfId="1" applyNumberFormat="1" applyFont="1" applyFill="1" applyBorder="1" applyAlignment="1" applyProtection="1">
      <alignment horizontal="center" vertical="center"/>
      <protection locked="0"/>
    </xf>
    <xf numFmtId="176" fontId="12" fillId="0" borderId="48" xfId="1" applyNumberFormat="1" applyFont="1" applyFill="1" applyBorder="1" applyAlignment="1" applyProtection="1">
      <alignment horizontal="center" vertical="center"/>
      <protection locked="0"/>
    </xf>
    <xf numFmtId="0" fontId="12" fillId="11" borderId="49" xfId="0" applyFont="1" applyFill="1" applyBorder="1" applyAlignment="1">
      <alignment horizontal="center" vertical="center"/>
    </xf>
    <xf numFmtId="0" fontId="12" fillId="11" borderId="45" xfId="0" applyFont="1" applyFill="1" applyBorder="1" applyAlignment="1">
      <alignment horizontal="center" vertical="center"/>
    </xf>
    <xf numFmtId="0" fontId="12" fillId="11" borderId="48" xfId="0" applyFont="1" applyFill="1" applyBorder="1" applyAlignment="1">
      <alignment horizontal="center" vertical="center"/>
    </xf>
    <xf numFmtId="176" fontId="12" fillId="2" borderId="1" xfId="1" applyNumberFormat="1" applyFont="1" applyFill="1" applyBorder="1" applyAlignment="1" applyProtection="1">
      <alignment horizontal="center" vertical="center"/>
      <protection hidden="1"/>
    </xf>
    <xf numFmtId="176" fontId="12" fillId="2" borderId="2" xfId="1" applyNumberFormat="1" applyFont="1" applyFill="1" applyBorder="1" applyAlignment="1" applyProtection="1">
      <alignment horizontal="center" vertical="center"/>
      <protection hidden="1"/>
    </xf>
    <xf numFmtId="38" fontId="20" fillId="0" borderId="94" xfId="1" applyFont="1" applyFill="1" applyBorder="1" applyAlignment="1" applyProtection="1">
      <alignment horizontal="center" vertical="center"/>
      <protection locked="0"/>
    </xf>
    <xf numFmtId="38" fontId="20" fillId="0" borderId="3" xfId="1" applyFont="1" applyFill="1" applyBorder="1" applyAlignment="1" applyProtection="1">
      <alignment horizontal="center" vertical="center"/>
      <protection locked="0"/>
    </xf>
    <xf numFmtId="38" fontId="20" fillId="0" borderId="4" xfId="1" applyFont="1" applyFill="1" applyBorder="1" applyAlignment="1" applyProtection="1">
      <alignment horizontal="center" vertical="center"/>
      <protection locked="0"/>
    </xf>
    <xf numFmtId="38" fontId="20" fillId="0" borderId="2" xfId="1" applyFont="1" applyFill="1" applyBorder="1" applyAlignment="1" applyProtection="1">
      <alignment horizontal="center" vertical="center"/>
      <protection locked="0"/>
    </xf>
    <xf numFmtId="38" fontId="20" fillId="0" borderId="96" xfId="1" applyFont="1" applyFill="1" applyBorder="1" applyAlignment="1" applyProtection="1">
      <alignment horizontal="center" vertical="center"/>
      <protection locked="0"/>
    </xf>
    <xf numFmtId="38" fontId="20" fillId="11" borderId="94" xfId="1" applyFont="1" applyFill="1" applyBorder="1" applyAlignment="1" applyProtection="1">
      <alignment horizontal="center" vertical="center"/>
      <protection locked="0"/>
    </xf>
    <xf numFmtId="38" fontId="20" fillId="11" borderId="3" xfId="1" applyFont="1" applyFill="1" applyBorder="1" applyAlignment="1" applyProtection="1">
      <alignment horizontal="center" vertical="center"/>
      <protection locked="0"/>
    </xf>
    <xf numFmtId="38" fontId="20" fillId="11" borderId="96" xfId="1" applyFont="1" applyFill="1" applyBorder="1" applyAlignment="1" applyProtection="1">
      <alignment horizontal="center" vertical="center"/>
      <protection locked="0"/>
    </xf>
    <xf numFmtId="38" fontId="20" fillId="11" borderId="4" xfId="1" applyFont="1" applyFill="1" applyBorder="1" applyAlignment="1" applyProtection="1">
      <alignment horizontal="center" vertical="center"/>
      <protection locked="0"/>
    </xf>
    <xf numFmtId="38" fontId="20" fillId="11" borderId="2" xfId="1" applyFont="1" applyFill="1" applyBorder="1" applyAlignment="1" applyProtection="1">
      <alignment horizontal="center" vertical="center"/>
      <protection locked="0"/>
    </xf>
    <xf numFmtId="38" fontId="20" fillId="11" borderId="46" xfId="1" applyFont="1" applyFill="1" applyBorder="1" applyAlignment="1" applyProtection="1">
      <alignment horizontal="center" vertical="center"/>
      <protection locked="0"/>
    </xf>
    <xf numFmtId="38" fontId="20" fillId="11" borderId="83" xfId="1" applyFont="1" applyFill="1" applyBorder="1" applyAlignment="1" applyProtection="1">
      <alignment horizontal="center" vertical="center"/>
      <protection locked="0"/>
    </xf>
    <xf numFmtId="38" fontId="20" fillId="11" borderId="90" xfId="1" applyFont="1" applyFill="1" applyBorder="1" applyAlignment="1" applyProtection="1">
      <alignment horizontal="center" vertical="center"/>
      <protection locked="0"/>
    </xf>
    <xf numFmtId="176" fontId="13" fillId="9" borderId="45" xfId="1" applyNumberFormat="1" applyFont="1" applyFill="1" applyBorder="1" applyAlignment="1" applyProtection="1">
      <alignment horizontal="center" vertical="center"/>
      <protection hidden="1"/>
    </xf>
    <xf numFmtId="176" fontId="13" fillId="9" borderId="46" xfId="1" applyNumberFormat="1" applyFont="1" applyFill="1" applyBorder="1" applyAlignment="1" applyProtection="1">
      <alignment horizontal="center" vertical="center"/>
      <protection hidden="1"/>
    </xf>
    <xf numFmtId="38" fontId="20" fillId="0" borderId="47" xfId="1" applyFont="1" applyFill="1" applyBorder="1" applyAlignment="1" applyProtection="1">
      <alignment horizontal="center" vertical="center"/>
      <protection locked="0"/>
    </xf>
    <xf numFmtId="38" fontId="20" fillId="0" borderId="45" xfId="1" applyFont="1" applyFill="1" applyBorder="1" applyAlignment="1" applyProtection="1">
      <alignment horizontal="center" vertical="center"/>
      <protection locked="0"/>
    </xf>
    <xf numFmtId="38" fontId="20" fillId="0" borderId="46" xfId="1" applyFont="1" applyFill="1" applyBorder="1" applyAlignment="1" applyProtection="1">
      <alignment horizontal="center" vertical="center"/>
      <protection locked="0"/>
    </xf>
    <xf numFmtId="38" fontId="20" fillId="0" borderId="83" xfId="1" applyFont="1" applyFill="1" applyBorder="1" applyAlignment="1" applyProtection="1">
      <alignment horizontal="center" vertical="center"/>
      <protection locked="0"/>
    </xf>
    <xf numFmtId="38" fontId="20" fillId="0" borderId="90" xfId="1" applyFont="1" applyFill="1" applyBorder="1" applyAlignment="1" applyProtection="1">
      <alignment horizontal="center" vertical="center"/>
      <protection locked="0"/>
    </xf>
    <xf numFmtId="38" fontId="12" fillId="2" borderId="42" xfId="1" applyFont="1" applyFill="1" applyBorder="1" applyAlignment="1" applyProtection="1">
      <alignment horizontal="center" vertical="center" wrapText="1" shrinkToFit="1"/>
    </xf>
    <xf numFmtId="38" fontId="12" fillId="2" borderId="40" xfId="1" applyFont="1" applyFill="1" applyBorder="1" applyAlignment="1" applyProtection="1">
      <alignment horizontal="center" vertical="center" wrapText="1" shrinkToFit="1"/>
    </xf>
    <xf numFmtId="38" fontId="12" fillId="2" borderId="73" xfId="1" applyFont="1" applyFill="1" applyBorder="1" applyAlignment="1" applyProtection="1">
      <alignment horizontal="center" vertical="center" wrapText="1" shrinkToFit="1"/>
    </xf>
    <xf numFmtId="38" fontId="12" fillId="2" borderId="1" xfId="1" applyFont="1" applyFill="1" applyBorder="1" applyAlignment="1" applyProtection="1">
      <alignment horizontal="center" vertical="center" wrapText="1" shrinkToFit="1"/>
    </xf>
    <xf numFmtId="38" fontId="12" fillId="2" borderId="47" xfId="1" applyFont="1" applyFill="1" applyBorder="1" applyAlignment="1" applyProtection="1">
      <alignment horizontal="center" vertical="center" wrapText="1" shrinkToFit="1"/>
    </xf>
    <xf numFmtId="38" fontId="12" fillId="2" borderId="45" xfId="1" applyFont="1" applyFill="1" applyBorder="1" applyAlignment="1" applyProtection="1">
      <alignment horizontal="center" vertical="center" wrapText="1" shrinkToFit="1"/>
    </xf>
    <xf numFmtId="0" fontId="2" fillId="0" borderId="0" xfId="0" applyFont="1" applyAlignment="1">
      <alignment horizontal="right"/>
    </xf>
    <xf numFmtId="0" fontId="2" fillId="0" borderId="78" xfId="0" applyFont="1" applyBorder="1" applyAlignment="1">
      <alignment horizontal="center" vertical="center"/>
    </xf>
    <xf numFmtId="0" fontId="2" fillId="0" borderId="70" xfId="0" applyFont="1" applyBorder="1" applyAlignment="1">
      <alignment horizontal="center" vertical="center"/>
    </xf>
    <xf numFmtId="38" fontId="20" fillId="11" borderId="89" xfId="1" applyFont="1" applyFill="1" applyBorder="1" applyAlignment="1" applyProtection="1">
      <alignment horizontal="center" vertical="center"/>
      <protection locked="0"/>
    </xf>
    <xf numFmtId="38" fontId="13" fillId="9" borderId="77" xfId="1" applyFont="1" applyFill="1" applyBorder="1" applyAlignment="1" applyProtection="1">
      <alignment horizontal="center" vertical="center"/>
    </xf>
    <xf numFmtId="38" fontId="13" fillId="9" borderId="78" xfId="1" applyFont="1" applyFill="1" applyBorder="1" applyAlignment="1" applyProtection="1">
      <alignment horizontal="center" vertical="center"/>
    </xf>
    <xf numFmtId="38" fontId="13" fillId="9" borderId="69" xfId="1" applyFont="1" applyFill="1" applyBorder="1" applyAlignment="1" applyProtection="1">
      <alignment horizontal="center" vertical="center"/>
    </xf>
    <xf numFmtId="38" fontId="20" fillId="0" borderId="77" xfId="1" applyFont="1" applyFill="1" applyBorder="1" applyAlignment="1" applyProtection="1">
      <alignment horizontal="center" vertical="center"/>
      <protection locked="0"/>
    </xf>
    <xf numFmtId="38" fontId="20" fillId="0" borderId="78" xfId="1" applyFont="1" applyFill="1" applyBorder="1" applyAlignment="1" applyProtection="1">
      <alignment horizontal="center" vertical="center"/>
      <protection locked="0"/>
    </xf>
    <xf numFmtId="38" fontId="20" fillId="0" borderId="69" xfId="1" applyFont="1" applyFill="1" applyBorder="1" applyAlignment="1" applyProtection="1">
      <alignment horizontal="center" vertical="center"/>
      <protection locked="0"/>
    </xf>
    <xf numFmtId="38" fontId="20" fillId="0" borderId="6" xfId="1" applyFont="1" applyFill="1" applyBorder="1" applyAlignment="1" applyProtection="1">
      <alignment horizontal="center" vertical="center"/>
      <protection locked="0"/>
    </xf>
    <xf numFmtId="38" fontId="20" fillId="0" borderId="7" xfId="1" applyFont="1" applyFill="1" applyBorder="1" applyAlignment="1" applyProtection="1">
      <alignment horizontal="center" vertical="center"/>
      <protection locked="0"/>
    </xf>
    <xf numFmtId="38" fontId="20" fillId="11" borderId="5" xfId="1" applyFont="1" applyFill="1" applyBorder="1" applyAlignment="1" applyProtection="1">
      <alignment horizontal="center" vertical="center"/>
      <protection locked="0"/>
    </xf>
    <xf numFmtId="38" fontId="20" fillId="11" borderId="6" xfId="1" applyFont="1" applyFill="1" applyBorder="1" applyAlignment="1" applyProtection="1">
      <alignment horizontal="center" vertical="center"/>
      <protection locked="0"/>
    </xf>
    <xf numFmtId="38" fontId="20" fillId="11" borderId="7" xfId="1" applyFont="1" applyFill="1" applyBorder="1" applyAlignment="1" applyProtection="1">
      <alignment horizontal="center" vertical="center"/>
      <protection locked="0"/>
    </xf>
    <xf numFmtId="38" fontId="20" fillId="11" borderId="68" xfId="1" applyFont="1" applyFill="1" applyBorder="1" applyAlignment="1" applyProtection="1">
      <alignment horizontal="center" vertical="center"/>
      <protection locked="0"/>
    </xf>
    <xf numFmtId="38" fontId="20" fillId="11" borderId="69" xfId="1" applyFont="1" applyFill="1" applyBorder="1" applyAlignment="1" applyProtection="1">
      <alignment horizontal="center" vertical="center"/>
      <protection locked="0"/>
    </xf>
    <xf numFmtId="38" fontId="13" fillId="9" borderId="80" xfId="1" applyFont="1" applyFill="1" applyBorder="1" applyAlignment="1" applyProtection="1">
      <alignment horizontal="center" vertical="center"/>
    </xf>
    <xf numFmtId="38" fontId="13" fillId="9" borderId="81" xfId="1" applyFont="1" applyFill="1" applyBorder="1" applyAlignment="1" applyProtection="1">
      <alignment horizontal="center" vertical="center"/>
    </xf>
    <xf numFmtId="38" fontId="13" fillId="9" borderId="52" xfId="1" applyFont="1" applyFill="1" applyBorder="1" applyAlignment="1" applyProtection="1">
      <alignment horizontal="center" vertical="center"/>
    </xf>
    <xf numFmtId="38" fontId="20" fillId="0" borderId="91" xfId="1" applyFont="1" applyFill="1" applyBorder="1" applyAlignment="1" applyProtection="1">
      <alignment horizontal="center" vertical="center"/>
      <protection locked="0"/>
    </xf>
    <xf numFmtId="38" fontId="20" fillId="0" borderId="92" xfId="1" applyFont="1" applyFill="1" applyBorder="1" applyAlignment="1" applyProtection="1">
      <alignment horizontal="center" vertical="center"/>
      <protection locked="0"/>
    </xf>
    <xf numFmtId="38" fontId="20" fillId="0" borderId="100" xfId="1" applyFont="1" applyFill="1" applyBorder="1" applyAlignment="1" applyProtection="1">
      <alignment horizontal="center" vertical="center"/>
      <protection locked="0"/>
    </xf>
    <xf numFmtId="38" fontId="20" fillId="0" borderId="95" xfId="1" applyFont="1" applyFill="1" applyBorder="1" applyAlignment="1" applyProtection="1">
      <alignment horizontal="center" vertical="center"/>
      <protection locked="0"/>
    </xf>
    <xf numFmtId="38" fontId="20" fillId="0" borderId="93" xfId="1" applyFont="1" applyFill="1" applyBorder="1" applyAlignment="1" applyProtection="1">
      <alignment horizontal="center" vertical="center"/>
      <protection locked="0"/>
    </xf>
    <xf numFmtId="38" fontId="20" fillId="11" borderId="91" xfId="1" applyFont="1" applyFill="1" applyBorder="1" applyAlignment="1" applyProtection="1">
      <alignment horizontal="center" vertical="center"/>
      <protection locked="0"/>
    </xf>
    <xf numFmtId="38" fontId="20" fillId="11" borderId="92" xfId="1" applyFont="1" applyFill="1" applyBorder="1" applyAlignment="1" applyProtection="1">
      <alignment horizontal="center" vertical="center"/>
      <protection locked="0"/>
    </xf>
    <xf numFmtId="38" fontId="20" fillId="11" borderId="93" xfId="1" applyFont="1" applyFill="1" applyBorder="1" applyAlignment="1" applyProtection="1">
      <alignment horizontal="center" vertical="center"/>
      <protection locked="0"/>
    </xf>
    <xf numFmtId="38" fontId="20" fillId="11" borderId="100" xfId="1" applyFont="1" applyFill="1" applyBorder="1" applyAlignment="1" applyProtection="1">
      <alignment horizontal="center" vertical="center"/>
      <protection locked="0"/>
    </xf>
    <xf numFmtId="38" fontId="20" fillId="11" borderId="95" xfId="1" applyFont="1" applyFill="1" applyBorder="1" applyAlignment="1" applyProtection="1">
      <alignment horizontal="center" vertical="center"/>
      <protection locked="0"/>
    </xf>
    <xf numFmtId="38" fontId="13" fillId="12" borderId="32" xfId="1" applyFont="1" applyFill="1" applyBorder="1" applyAlignment="1" applyProtection="1">
      <alignment horizontal="center" vertical="center"/>
    </xf>
    <xf numFmtId="38" fontId="13" fillId="12" borderId="33" xfId="1" applyFont="1" applyFill="1" applyBorder="1" applyAlignment="1" applyProtection="1">
      <alignment horizontal="center" vertical="center"/>
    </xf>
    <xf numFmtId="38" fontId="13" fillId="12" borderId="34" xfId="1" applyFont="1" applyFill="1" applyBorder="1" applyAlignment="1" applyProtection="1">
      <alignment horizontal="center" vertical="center"/>
    </xf>
    <xf numFmtId="38" fontId="20" fillId="12" borderId="32" xfId="1" applyFont="1" applyFill="1" applyBorder="1" applyAlignment="1" applyProtection="1">
      <alignment horizontal="center" vertical="center"/>
      <protection locked="0"/>
    </xf>
    <xf numFmtId="38" fontId="20" fillId="12" borderId="33" xfId="1" applyFont="1" applyFill="1" applyBorder="1" applyAlignment="1" applyProtection="1">
      <alignment horizontal="center" vertical="center"/>
      <protection locked="0"/>
    </xf>
    <xf numFmtId="38" fontId="20" fillId="12" borderId="34" xfId="1" applyFont="1" applyFill="1" applyBorder="1" applyAlignment="1" applyProtection="1">
      <alignment horizontal="center" vertical="center"/>
      <protection locked="0"/>
    </xf>
    <xf numFmtId="38" fontId="20" fillId="12" borderId="35" xfId="1" applyFont="1" applyFill="1" applyBorder="1" applyAlignment="1" applyProtection="1">
      <alignment horizontal="center" vertical="center"/>
      <protection locked="0"/>
    </xf>
    <xf numFmtId="38" fontId="20" fillId="11" borderId="32" xfId="1" applyFont="1" applyFill="1" applyBorder="1" applyAlignment="1" applyProtection="1">
      <alignment horizontal="center" vertical="center"/>
      <protection locked="0"/>
    </xf>
    <xf numFmtId="38" fontId="20" fillId="11" borderId="33" xfId="1" applyFont="1" applyFill="1" applyBorder="1" applyAlignment="1" applyProtection="1">
      <alignment horizontal="center" vertical="center"/>
      <protection locked="0"/>
    </xf>
    <xf numFmtId="38" fontId="20" fillId="11" borderId="34" xfId="1" applyFont="1" applyFill="1" applyBorder="1" applyAlignment="1" applyProtection="1">
      <alignment horizontal="center" vertical="center"/>
      <protection locked="0"/>
    </xf>
    <xf numFmtId="38" fontId="20" fillId="11" borderId="35" xfId="1" applyFont="1" applyFill="1" applyBorder="1" applyAlignment="1" applyProtection="1">
      <alignment horizontal="center" vertical="center"/>
      <protection locked="0"/>
    </xf>
    <xf numFmtId="0" fontId="2" fillId="0" borderId="51" xfId="0" applyFont="1" applyBorder="1" applyAlignment="1">
      <alignment horizontal="left" vertical="center"/>
    </xf>
    <xf numFmtId="0" fontId="2" fillId="0" borderId="0" xfId="0" applyFont="1" applyAlignment="1">
      <alignment horizontal="left" vertical="center"/>
    </xf>
    <xf numFmtId="0" fontId="2" fillId="0" borderId="50" xfId="0" applyFont="1" applyBorder="1" applyAlignment="1">
      <alignment horizontal="left" vertical="center"/>
    </xf>
    <xf numFmtId="0" fontId="2" fillId="0" borderId="11" xfId="0" applyFont="1" applyBorder="1" applyAlignment="1">
      <alignment horizontal="center" vertical="center"/>
    </xf>
    <xf numFmtId="0" fontId="15" fillId="0" borderId="66" xfId="0" applyFont="1" applyBorder="1" applyAlignment="1">
      <alignment horizontal="center" vertical="center"/>
    </xf>
    <xf numFmtId="0" fontId="15" fillId="11" borderId="66" xfId="0" applyFont="1" applyFill="1" applyBorder="1" applyAlignment="1">
      <alignment horizontal="center" vertical="center"/>
    </xf>
    <xf numFmtId="0" fontId="15" fillId="11" borderId="71" xfId="0" applyFont="1" applyFill="1" applyBorder="1" applyAlignment="1">
      <alignment horizontal="center" vertical="center"/>
    </xf>
    <xf numFmtId="0" fontId="15" fillId="11" borderId="63" xfId="0" applyFont="1" applyFill="1" applyBorder="1" applyAlignment="1">
      <alignment horizontal="center" vertical="center"/>
    </xf>
    <xf numFmtId="0" fontId="15" fillId="0" borderId="42" xfId="0" applyFont="1" applyBorder="1" applyAlignment="1">
      <alignment horizontal="center" vertical="center"/>
    </xf>
    <xf numFmtId="0" fontId="15" fillId="0" borderId="40" xfId="0" applyFont="1" applyBorder="1" applyAlignment="1">
      <alignment horizontal="center" vertical="center"/>
    </xf>
    <xf numFmtId="0" fontId="15" fillId="0" borderId="43" xfId="0" applyFont="1" applyBorder="1" applyAlignment="1">
      <alignment horizontal="center" vertical="center"/>
    </xf>
    <xf numFmtId="0" fontId="2" fillId="0" borderId="84" xfId="0" applyFont="1" applyBorder="1" applyAlignment="1">
      <alignment horizontal="center" vertical="center"/>
    </xf>
    <xf numFmtId="0" fontId="2" fillId="0" borderId="8" xfId="0" applyFont="1" applyBorder="1" applyAlignment="1">
      <alignment horizontal="center" vertical="center"/>
    </xf>
    <xf numFmtId="0" fontId="15" fillId="0" borderId="89" xfId="0" applyFont="1" applyBorder="1" applyAlignment="1">
      <alignment horizontal="center" vertical="center"/>
    </xf>
    <xf numFmtId="0" fontId="15" fillId="0" borderId="83" xfId="0" applyFont="1" applyBorder="1" applyAlignment="1">
      <alignment horizontal="center" vertical="center"/>
    </xf>
    <xf numFmtId="0" fontId="15" fillId="0" borderId="90" xfId="0" applyFont="1" applyBorder="1" applyAlignment="1">
      <alignment horizontal="center" vertical="center"/>
    </xf>
    <xf numFmtId="0" fontId="15" fillId="11" borderId="89" xfId="0" applyFont="1" applyFill="1" applyBorder="1" applyAlignment="1">
      <alignment horizontal="center" vertical="center"/>
    </xf>
    <xf numFmtId="0" fontId="15" fillId="11" borderId="83" xfId="0" applyFont="1" applyFill="1" applyBorder="1" applyAlignment="1">
      <alignment horizontal="center" vertical="center"/>
    </xf>
    <xf numFmtId="0" fontId="15" fillId="11" borderId="90"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5" xfId="0" applyFont="1" applyFill="1" applyBorder="1" applyAlignment="1">
      <alignment horizontal="center" vertical="center"/>
    </xf>
    <xf numFmtId="0" fontId="2" fillId="0" borderId="88" xfId="0" applyFont="1" applyBorder="1" applyAlignment="1">
      <alignment horizontal="center" vertical="center"/>
    </xf>
    <xf numFmtId="0" fontId="2" fillId="0" borderId="87" xfId="0" applyFont="1" applyBorder="1" applyAlignment="1">
      <alignment horizontal="center" vertical="center"/>
    </xf>
    <xf numFmtId="0" fontId="2" fillId="0" borderId="86"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7" xfId="0" applyFont="1" applyBorder="1" applyAlignment="1">
      <alignment horizontal="left" vertical="center"/>
    </xf>
    <xf numFmtId="0" fontId="15" fillId="11" borderId="42" xfId="0" applyFont="1" applyFill="1" applyBorder="1" applyAlignment="1">
      <alignment horizontal="center" vertical="center"/>
    </xf>
    <xf numFmtId="0" fontId="15" fillId="11" borderId="40" xfId="0" applyFont="1" applyFill="1" applyBorder="1" applyAlignment="1">
      <alignment horizontal="center" vertical="center"/>
    </xf>
    <xf numFmtId="0" fontId="15" fillId="11" borderId="43" xfId="0" applyFont="1" applyFill="1" applyBorder="1" applyAlignment="1">
      <alignment horizontal="center" vertical="center"/>
    </xf>
    <xf numFmtId="0" fontId="2" fillId="0" borderId="29" xfId="0" applyFont="1" applyBorder="1" applyAlignment="1">
      <alignment horizontal="left" vertical="top" wrapText="1"/>
    </xf>
    <xf numFmtId="0" fontId="2" fillId="0" borderId="30" xfId="0" applyFont="1" applyBorder="1" applyAlignment="1">
      <alignment horizontal="left" vertical="top"/>
    </xf>
    <xf numFmtId="0" fontId="2" fillId="0" borderId="31" xfId="0" applyFont="1" applyBorder="1" applyAlignment="1">
      <alignment horizontal="left" vertical="top"/>
    </xf>
    <xf numFmtId="0" fontId="4" fillId="0" borderId="0" xfId="0" applyFont="1">
      <alignment vertical="center"/>
    </xf>
    <xf numFmtId="0" fontId="4" fillId="0" borderId="0" xfId="0" applyFont="1" applyAlignment="1">
      <alignment horizontal="left" vertical="center" wrapText="1"/>
    </xf>
    <xf numFmtId="0" fontId="2" fillId="0" borderId="97" xfId="0" applyFont="1" applyBorder="1" applyAlignment="1">
      <alignment horizontal="center" vertical="center"/>
    </xf>
    <xf numFmtId="0" fontId="2" fillId="0" borderId="99" xfId="0" applyFont="1" applyBorder="1" applyAlignment="1">
      <alignment horizontal="center" vertical="center"/>
    </xf>
    <xf numFmtId="0" fontId="15" fillId="0" borderId="97" xfId="0" applyFont="1" applyBorder="1" applyAlignment="1">
      <alignment horizontal="center" vertical="center"/>
    </xf>
    <xf numFmtId="0" fontId="15" fillId="0" borderId="98" xfId="0" applyFont="1" applyBorder="1" applyAlignment="1">
      <alignment horizontal="center" vertical="center"/>
    </xf>
    <xf numFmtId="0" fontId="15" fillId="0" borderId="99" xfId="0" applyFont="1" applyBorder="1" applyAlignment="1">
      <alignment horizontal="center" vertical="center"/>
    </xf>
    <xf numFmtId="0" fontId="15" fillId="11" borderId="97" xfId="0" applyFont="1" applyFill="1" applyBorder="1" applyAlignment="1">
      <alignment horizontal="center" vertical="center"/>
    </xf>
    <xf numFmtId="0" fontId="15" fillId="11" borderId="98" xfId="0" applyFont="1" applyFill="1" applyBorder="1" applyAlignment="1">
      <alignment horizontal="center" vertical="center"/>
    </xf>
    <xf numFmtId="0" fontId="15" fillId="11" borderId="99" xfId="0" applyFont="1" applyFill="1" applyBorder="1" applyAlignment="1">
      <alignment horizontal="center" vertical="center"/>
    </xf>
    <xf numFmtId="0" fontId="2" fillId="0" borderId="96" xfId="0" applyFont="1" applyBorder="1" applyAlignment="1">
      <alignment horizontal="center" vertical="center"/>
    </xf>
    <xf numFmtId="0" fontId="15" fillId="0" borderId="94" xfId="0" applyFont="1" applyBorder="1" applyAlignment="1">
      <alignment horizontal="center" vertical="center"/>
    </xf>
    <xf numFmtId="0" fontId="15" fillId="0" borderId="3" xfId="0" applyFont="1" applyBorder="1" applyAlignment="1">
      <alignment horizontal="center" vertical="center"/>
    </xf>
    <xf numFmtId="0" fontId="15" fillId="0" borderId="96" xfId="0" applyFont="1" applyBorder="1" applyAlignment="1">
      <alignment horizontal="center" vertical="center"/>
    </xf>
    <xf numFmtId="0" fontId="15" fillId="11" borderId="94" xfId="0" applyFont="1" applyFill="1" applyBorder="1" applyAlignment="1">
      <alignment horizontal="center" vertical="center"/>
    </xf>
    <xf numFmtId="0" fontId="15" fillId="11" borderId="3" xfId="0" applyFont="1" applyFill="1" applyBorder="1" applyAlignment="1">
      <alignment horizontal="center" vertical="center"/>
    </xf>
    <xf numFmtId="0" fontId="15" fillId="11" borderId="96" xfId="0" applyFont="1" applyFill="1" applyBorder="1" applyAlignment="1">
      <alignment horizontal="center" vertical="center"/>
    </xf>
    <xf numFmtId="0" fontId="15" fillId="0" borderId="47" xfId="0" applyFont="1" applyBorder="1" applyAlignment="1">
      <alignment horizontal="center" vertical="center"/>
    </xf>
    <xf numFmtId="0" fontId="15" fillId="0" borderId="45" xfId="0" applyFont="1" applyBorder="1" applyAlignment="1">
      <alignment horizontal="center" vertical="center"/>
    </xf>
    <xf numFmtId="0" fontId="15" fillId="0" borderId="48" xfId="0" applyFont="1" applyBorder="1" applyAlignment="1">
      <alignment horizontal="center" vertical="center"/>
    </xf>
    <xf numFmtId="0" fontId="15" fillId="11" borderId="47" xfId="0" applyFont="1" applyFill="1" applyBorder="1" applyAlignment="1">
      <alignment horizontal="center" vertical="center"/>
    </xf>
    <xf numFmtId="0" fontId="15" fillId="11" borderId="45" xfId="0" applyFont="1" applyFill="1" applyBorder="1" applyAlignment="1">
      <alignment horizontal="center" vertical="center"/>
    </xf>
    <xf numFmtId="0" fontId="15" fillId="11" borderId="48" xfId="0" applyFont="1" applyFill="1" applyBorder="1" applyAlignment="1">
      <alignment horizontal="center" vertical="center"/>
    </xf>
    <xf numFmtId="0" fontId="15" fillId="0" borderId="67" xfId="0" applyFont="1" applyBorder="1" applyAlignment="1">
      <alignment horizontal="center" vertical="center"/>
    </xf>
    <xf numFmtId="0" fontId="15" fillId="0" borderId="62" xfId="0" applyFont="1" applyBorder="1" applyAlignment="1">
      <alignment horizontal="center" vertical="center"/>
    </xf>
    <xf numFmtId="49" fontId="2" fillId="0" borderId="0" xfId="0" applyNumberFormat="1" applyFont="1" applyAlignment="1">
      <alignment horizontal="right" vertical="center"/>
    </xf>
    <xf numFmtId="49" fontId="2" fillId="0" borderId="73"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72"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11" borderId="4" xfId="0" applyNumberFormat="1" applyFont="1" applyFill="1" applyBorder="1" applyAlignment="1">
      <alignment horizontal="center" vertical="center"/>
    </xf>
    <xf numFmtId="49" fontId="2" fillId="11" borderId="1" xfId="0" applyNumberFormat="1" applyFont="1" applyFill="1" applyBorder="1" applyAlignment="1">
      <alignment horizontal="center" vertical="center"/>
    </xf>
    <xf numFmtId="49" fontId="2" fillId="11" borderId="49" xfId="0" applyNumberFormat="1" applyFont="1" applyFill="1" applyBorder="1" applyAlignment="1">
      <alignment horizontal="center" vertical="center"/>
    </xf>
    <xf numFmtId="49" fontId="2" fillId="11" borderId="45" xfId="0" applyNumberFormat="1" applyFont="1" applyFill="1" applyBorder="1" applyAlignment="1">
      <alignment horizontal="center" vertical="center"/>
    </xf>
    <xf numFmtId="49" fontId="2" fillId="11" borderId="42" xfId="0" applyNumberFormat="1" applyFont="1" applyFill="1" applyBorder="1" applyAlignment="1">
      <alignment horizontal="center" vertical="center"/>
    </xf>
    <xf numFmtId="49" fontId="2" fillId="11" borderId="40" xfId="0" applyNumberFormat="1" applyFont="1" applyFill="1" applyBorder="1" applyAlignment="1">
      <alignment horizontal="center" vertical="center"/>
    </xf>
    <xf numFmtId="49" fontId="2" fillId="11" borderId="43" xfId="0" applyNumberFormat="1" applyFont="1" applyFill="1" applyBorder="1" applyAlignment="1">
      <alignment horizontal="center" vertical="center"/>
    </xf>
    <xf numFmtId="49" fontId="2" fillId="11" borderId="73" xfId="0" applyNumberFormat="1" applyFont="1" applyFill="1" applyBorder="1" applyAlignment="1">
      <alignment horizontal="center" vertical="center"/>
    </xf>
    <xf numFmtId="49" fontId="2" fillId="11" borderId="47" xfId="0" applyNumberFormat="1" applyFont="1" applyFill="1" applyBorder="1" applyAlignment="1">
      <alignment horizontal="center" vertical="center"/>
    </xf>
    <xf numFmtId="49" fontId="2" fillId="11" borderId="1" xfId="0" applyNumberFormat="1" applyFont="1" applyFill="1" applyBorder="1" applyAlignment="1">
      <alignment horizontal="center" vertical="center" wrapText="1"/>
    </xf>
    <xf numFmtId="49" fontId="2" fillId="11" borderId="72" xfId="0" applyNumberFormat="1" applyFont="1" applyFill="1" applyBorder="1" applyAlignment="1">
      <alignment horizontal="center" vertical="center" wrapText="1"/>
    </xf>
    <xf numFmtId="49" fontId="2" fillId="11" borderId="45" xfId="0" applyNumberFormat="1" applyFont="1" applyFill="1" applyBorder="1" applyAlignment="1">
      <alignment horizontal="center" vertical="center" wrapText="1"/>
    </xf>
    <xf numFmtId="49" fontId="2" fillId="11" borderId="48" xfId="0" applyNumberFormat="1" applyFont="1" applyFill="1" applyBorder="1" applyAlignment="1">
      <alignment horizontal="center" vertical="center" wrapText="1"/>
    </xf>
    <xf numFmtId="49" fontId="15" fillId="11" borderId="31" xfId="0" applyNumberFormat="1" applyFont="1" applyFill="1" applyBorder="1" applyAlignment="1">
      <alignment horizontal="center" vertical="center"/>
    </xf>
    <xf numFmtId="49" fontId="15" fillId="11" borderId="39" xfId="0" applyNumberFormat="1" applyFont="1" applyFill="1" applyBorder="1" applyAlignment="1">
      <alignment horizontal="center" vertical="center"/>
    </xf>
    <xf numFmtId="179" fontId="2" fillId="11" borderId="27" xfId="0" applyNumberFormat="1" applyFont="1" applyFill="1" applyBorder="1" applyAlignment="1">
      <alignment horizontal="center" vertical="center"/>
    </xf>
    <xf numFmtId="179" fontId="2" fillId="11" borderId="18" xfId="0" applyNumberFormat="1" applyFont="1" applyFill="1" applyBorder="1" applyAlignment="1">
      <alignment horizontal="center" vertical="center"/>
    </xf>
    <xf numFmtId="179" fontId="2" fillId="11" borderId="73" xfId="0" applyNumberFormat="1" applyFont="1" applyFill="1" applyBorder="1" applyAlignment="1">
      <alignment horizontal="center" vertical="center"/>
    </xf>
    <xf numFmtId="179" fontId="2" fillId="11" borderId="1" xfId="0" applyNumberFormat="1" applyFont="1" applyFill="1" applyBorder="1" applyAlignment="1">
      <alignment horizontal="center" vertical="center"/>
    </xf>
    <xf numFmtId="179" fontId="2" fillId="11" borderId="47" xfId="0" applyNumberFormat="1" applyFont="1" applyFill="1" applyBorder="1" applyAlignment="1">
      <alignment horizontal="center" vertical="center"/>
    </xf>
    <xf numFmtId="179" fontId="2" fillId="11" borderId="45" xfId="0" applyNumberFormat="1" applyFont="1" applyFill="1" applyBorder="1" applyAlignment="1">
      <alignment horizontal="center" vertical="center"/>
    </xf>
    <xf numFmtId="179" fontId="2" fillId="11" borderId="28" xfId="0" applyNumberFormat="1" applyFont="1" applyFill="1" applyBorder="1" applyAlignment="1">
      <alignment horizontal="center" vertical="center"/>
    </xf>
    <xf numFmtId="179" fontId="2" fillId="11" borderId="72" xfId="0" applyNumberFormat="1" applyFont="1" applyFill="1" applyBorder="1" applyAlignment="1">
      <alignment horizontal="center" vertical="center"/>
    </xf>
    <xf numFmtId="179" fontId="2" fillId="11" borderId="48" xfId="0" applyNumberFormat="1" applyFont="1" applyFill="1" applyBorder="1" applyAlignment="1">
      <alignment horizontal="center" vertical="center"/>
    </xf>
    <xf numFmtId="49" fontId="15" fillId="0" borderId="5"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17" fillId="0" borderId="30" xfId="0" applyNumberFormat="1" applyFont="1" applyBorder="1" applyAlignment="1">
      <alignment horizontal="center" vertical="center"/>
    </xf>
    <xf numFmtId="0" fontId="2" fillId="0" borderId="40" xfId="0" applyFont="1" applyBorder="1" applyAlignment="1">
      <alignment horizontal="left" vertical="center" wrapText="1"/>
    </xf>
    <xf numFmtId="0" fontId="2" fillId="0" borderId="43" xfId="0" applyFont="1" applyBorder="1" applyAlignment="1">
      <alignment horizontal="left" vertical="center" wrapText="1"/>
    </xf>
    <xf numFmtId="0" fontId="2" fillId="0" borderId="45" xfId="0" applyFont="1" applyBorder="1" applyAlignment="1">
      <alignment horizontal="left" vertical="center" wrapText="1"/>
    </xf>
    <xf numFmtId="0" fontId="2" fillId="0" borderId="48" xfId="0" applyFont="1" applyBorder="1" applyAlignment="1">
      <alignment horizontal="left" vertical="center" wrapText="1"/>
    </xf>
    <xf numFmtId="38" fontId="20" fillId="11" borderId="46" xfId="1" applyFont="1" applyFill="1" applyBorder="1" applyAlignment="1">
      <alignment horizontal="center" vertical="center"/>
    </xf>
    <xf numFmtId="38" fontId="20" fillId="11" borderId="83" xfId="1" applyFont="1" applyFill="1" applyBorder="1" applyAlignment="1">
      <alignment horizontal="center" vertical="center"/>
    </xf>
    <xf numFmtId="38" fontId="20" fillId="11" borderId="90" xfId="1" applyFont="1" applyFill="1" applyBorder="1" applyAlignment="1">
      <alignment horizontal="center" vertical="center"/>
    </xf>
    <xf numFmtId="49" fontId="2" fillId="0" borderId="42"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11" borderId="44" xfId="0" applyNumberFormat="1" applyFont="1" applyFill="1" applyBorder="1" applyAlignment="1">
      <alignment horizontal="center" vertical="center"/>
    </xf>
    <xf numFmtId="49" fontId="2" fillId="11" borderId="41" xfId="0" applyNumberFormat="1" applyFont="1" applyFill="1" applyBorder="1" applyAlignment="1">
      <alignment horizontal="center" vertical="center"/>
    </xf>
    <xf numFmtId="49" fontId="2" fillId="11" borderId="2" xfId="0" applyNumberFormat="1" applyFont="1" applyFill="1" applyBorder="1" applyAlignment="1">
      <alignment horizontal="center" vertical="center" wrapText="1"/>
    </xf>
    <xf numFmtId="49" fontId="2" fillId="11" borderId="46" xfId="0" applyNumberFormat="1" applyFont="1" applyFill="1" applyBorder="1" applyAlignment="1">
      <alignment horizontal="center" vertical="center" wrapText="1"/>
    </xf>
    <xf numFmtId="179" fontId="2" fillId="0" borderId="27" xfId="0" applyNumberFormat="1" applyFont="1" applyBorder="1" applyAlignment="1">
      <alignment horizontal="center" vertical="center"/>
    </xf>
    <xf numFmtId="179" fontId="2" fillId="0" borderId="18" xfId="0" applyNumberFormat="1" applyFont="1" applyBorder="1" applyAlignment="1">
      <alignment horizontal="center" vertical="center"/>
    </xf>
    <xf numFmtId="179" fontId="2" fillId="0" borderId="73" xfId="0" applyNumberFormat="1" applyFont="1" applyBorder="1" applyAlignment="1">
      <alignment horizontal="center" vertical="center"/>
    </xf>
    <xf numFmtId="179" fontId="2" fillId="0" borderId="1" xfId="0" applyNumberFormat="1" applyFont="1" applyBorder="1" applyAlignment="1">
      <alignment horizontal="center" vertical="center"/>
    </xf>
    <xf numFmtId="179" fontId="2" fillId="0" borderId="47" xfId="0" applyNumberFormat="1" applyFont="1" applyBorder="1" applyAlignment="1">
      <alignment horizontal="center" vertical="center"/>
    </xf>
    <xf numFmtId="179" fontId="2" fillId="0" borderId="45" xfId="0" applyNumberFormat="1" applyFont="1" applyBorder="1" applyAlignment="1">
      <alignment horizontal="center" vertical="center"/>
    </xf>
    <xf numFmtId="179" fontId="2" fillId="0" borderId="28" xfId="0" applyNumberFormat="1" applyFont="1" applyBorder="1" applyAlignment="1">
      <alignment horizontal="center" vertical="center"/>
    </xf>
    <xf numFmtId="179" fontId="2" fillId="0" borderId="72" xfId="0" applyNumberFormat="1" applyFont="1" applyBorder="1" applyAlignment="1">
      <alignment horizontal="center" vertical="center"/>
    </xf>
    <xf numFmtId="179" fontId="2" fillId="0" borderId="48" xfId="0" applyNumberFormat="1" applyFont="1" applyBorder="1" applyAlignment="1">
      <alignment horizontal="center" vertical="center"/>
    </xf>
    <xf numFmtId="179" fontId="2" fillId="11" borderId="13" xfId="0" applyNumberFormat="1" applyFont="1" applyFill="1" applyBorder="1" applyAlignment="1">
      <alignment horizontal="center" vertical="center"/>
    </xf>
    <xf numFmtId="179" fontId="2" fillId="11" borderId="4" xfId="0" applyNumberFormat="1" applyFont="1" applyFill="1" applyBorder="1" applyAlignment="1">
      <alignment horizontal="center" vertical="center"/>
    </xf>
    <xf numFmtId="179" fontId="2" fillId="11" borderId="49" xfId="0" applyNumberFormat="1" applyFont="1" applyFill="1" applyBorder="1" applyAlignment="1">
      <alignment horizontal="center" vertical="center"/>
    </xf>
    <xf numFmtId="179" fontId="2" fillId="11" borderId="11" xfId="0" applyNumberFormat="1" applyFont="1" applyFill="1" applyBorder="1" applyAlignment="1">
      <alignment horizontal="center" vertical="center"/>
    </xf>
    <xf numFmtId="179" fontId="2" fillId="11" borderId="2" xfId="0" applyNumberFormat="1" applyFont="1" applyFill="1" applyBorder="1" applyAlignment="1">
      <alignment horizontal="center" vertical="center"/>
    </xf>
    <xf numFmtId="179" fontId="2" fillId="11" borderId="46" xfId="0" applyNumberFormat="1" applyFont="1" applyFill="1" applyBorder="1" applyAlignment="1">
      <alignment horizontal="center" vertical="center"/>
    </xf>
    <xf numFmtId="0" fontId="12" fillId="11" borderId="14" xfId="0" applyFont="1" applyFill="1" applyBorder="1" applyAlignment="1">
      <alignment horizontal="center" vertical="center" wrapText="1"/>
    </xf>
    <xf numFmtId="0" fontId="12" fillId="11" borderId="0" xfId="0" applyFont="1" applyFill="1" applyAlignment="1">
      <alignment horizontal="center" vertical="center" wrapText="1"/>
    </xf>
    <xf numFmtId="0" fontId="12" fillId="11" borderId="50" xfId="0" applyFont="1" applyFill="1" applyBorder="1" applyAlignment="1">
      <alignment horizontal="center" vertical="center" wrapText="1"/>
    </xf>
    <xf numFmtId="0" fontId="12" fillId="11" borderId="34" xfId="0" applyFont="1" applyFill="1" applyBorder="1" applyAlignment="1">
      <alignment horizontal="center" vertical="center" wrapText="1"/>
    </xf>
    <xf numFmtId="0" fontId="12" fillId="11" borderId="38" xfId="0" applyFont="1" applyFill="1" applyBorder="1" applyAlignment="1">
      <alignment horizontal="center" vertical="center" wrapText="1"/>
    </xf>
    <xf numFmtId="0" fontId="12" fillId="11" borderId="39" xfId="0" applyFont="1" applyFill="1" applyBorder="1" applyAlignment="1">
      <alignment horizontal="center" vertical="center" wrapText="1"/>
    </xf>
    <xf numFmtId="38" fontId="20" fillId="11" borderId="11" xfId="1" applyFont="1" applyFill="1" applyBorder="1" applyAlignment="1">
      <alignment horizontal="center" vertical="center"/>
    </xf>
    <xf numFmtId="38" fontId="20" fillId="11" borderId="12" xfId="1" applyFont="1" applyFill="1" applyBorder="1" applyAlignment="1">
      <alignment horizontal="center" vertical="center"/>
    </xf>
    <xf numFmtId="38" fontId="20" fillId="11" borderId="25" xfId="1" applyFont="1" applyFill="1" applyBorder="1" applyAlignment="1">
      <alignment horizontal="center" vertical="center"/>
    </xf>
    <xf numFmtId="38" fontId="20" fillId="11" borderId="2" xfId="1" applyFont="1" applyFill="1" applyBorder="1" applyAlignment="1">
      <alignment horizontal="center" vertical="center"/>
    </xf>
    <xf numFmtId="38" fontId="20" fillId="11" borderId="3" xfId="1" applyFont="1" applyFill="1" applyBorder="1" applyAlignment="1">
      <alignment horizontal="center" vertical="center"/>
    </xf>
    <xf numFmtId="38" fontId="20" fillId="11" borderId="96" xfId="1" applyFont="1" applyFill="1" applyBorder="1" applyAlignment="1">
      <alignment horizontal="center" vertical="center"/>
    </xf>
    <xf numFmtId="49" fontId="2" fillId="11" borderId="69" xfId="0" applyNumberFormat="1" applyFont="1" applyFill="1" applyBorder="1" applyAlignment="1">
      <alignment horizontal="center" vertical="center"/>
    </xf>
    <xf numFmtId="49" fontId="2" fillId="11" borderId="6" xfId="0" applyNumberFormat="1" applyFont="1" applyFill="1" applyBorder="1" applyAlignment="1">
      <alignment horizontal="center" vertical="center"/>
    </xf>
    <xf numFmtId="49" fontId="2" fillId="11" borderId="7" xfId="0" applyNumberFormat="1" applyFont="1" applyFill="1" applyBorder="1" applyAlignment="1">
      <alignment horizontal="center" vertical="center"/>
    </xf>
    <xf numFmtId="49" fontId="15" fillId="0" borderId="30" xfId="0" applyNumberFormat="1" applyFont="1" applyBorder="1" applyAlignment="1">
      <alignment horizontal="center" vertical="center"/>
    </xf>
    <xf numFmtId="49" fontId="15" fillId="0" borderId="38" xfId="0" applyNumberFormat="1" applyFont="1" applyBorder="1" applyAlignment="1">
      <alignment horizontal="center" vertical="center"/>
    </xf>
    <xf numFmtId="0" fontId="15" fillId="11" borderId="62" xfId="0" applyFont="1" applyFill="1" applyBorder="1" applyAlignment="1">
      <alignment horizontal="center" vertical="center"/>
    </xf>
    <xf numFmtId="0" fontId="15" fillId="11" borderId="30" xfId="0" applyFont="1" applyFill="1" applyBorder="1" applyAlignment="1">
      <alignment horizontal="center" vertical="center"/>
    </xf>
    <xf numFmtId="0" fontId="15" fillId="11" borderId="34" xfId="0" applyFont="1" applyFill="1" applyBorder="1" applyAlignment="1">
      <alignment horizontal="center" vertical="center"/>
    </xf>
    <xf numFmtId="0" fontId="15" fillId="11" borderId="38" xfId="0" applyFont="1" applyFill="1" applyBorder="1" applyAlignment="1">
      <alignment horizontal="center" vertical="center"/>
    </xf>
    <xf numFmtId="38" fontId="15" fillId="0" borderId="46" xfId="1" applyFont="1" applyBorder="1" applyAlignment="1">
      <alignment horizontal="center" vertical="center"/>
    </xf>
    <xf numFmtId="38" fontId="15" fillId="0" borderId="83" xfId="1" applyFont="1" applyBorder="1" applyAlignment="1">
      <alignment horizontal="center" vertical="center"/>
    </xf>
    <xf numFmtId="38" fontId="15" fillId="0" borderId="49" xfId="1" applyFont="1" applyBorder="1" applyAlignment="1">
      <alignment horizontal="center" vertical="center"/>
    </xf>
    <xf numFmtId="38" fontId="15" fillId="0" borderId="41" xfId="1" applyFont="1" applyBorder="1" applyAlignment="1">
      <alignment horizontal="center" vertical="center"/>
    </xf>
    <xf numFmtId="38" fontId="15" fillId="0" borderId="71" xfId="1" applyFont="1" applyBorder="1" applyAlignment="1">
      <alignment horizontal="center" vertical="center"/>
    </xf>
    <xf numFmtId="38" fontId="15" fillId="0" borderId="44" xfId="1" applyFont="1" applyBorder="1" applyAlignment="1">
      <alignment horizontal="center" vertical="center"/>
    </xf>
    <xf numFmtId="38" fontId="15" fillId="11" borderId="62" xfId="1" applyFont="1" applyFill="1" applyBorder="1" applyAlignment="1">
      <alignment horizontal="center" vertical="center"/>
    </xf>
    <xf numFmtId="38" fontId="15" fillId="11" borderId="30" xfId="1" applyFont="1" applyFill="1" applyBorder="1" applyAlignment="1">
      <alignment horizontal="center" vertical="center"/>
    </xf>
    <xf numFmtId="38" fontId="15" fillId="11" borderId="31" xfId="1" applyFont="1" applyFill="1" applyBorder="1" applyAlignment="1">
      <alignment horizontal="center" vertical="center"/>
    </xf>
    <xf numFmtId="38" fontId="15" fillId="11" borderId="34" xfId="1" applyFont="1" applyFill="1" applyBorder="1" applyAlignment="1">
      <alignment horizontal="center" vertical="center"/>
    </xf>
    <xf numFmtId="38" fontId="15" fillId="11" borderId="38" xfId="1" applyFont="1" applyFill="1" applyBorder="1" applyAlignment="1">
      <alignment horizontal="center" vertical="center"/>
    </xf>
    <xf numFmtId="38" fontId="15" fillId="11" borderId="39" xfId="1" applyFont="1" applyFill="1" applyBorder="1" applyAlignment="1">
      <alignment horizontal="center" vertical="center"/>
    </xf>
    <xf numFmtId="38" fontId="15" fillId="0" borderId="63" xfId="1" applyFont="1" applyBorder="1" applyAlignment="1">
      <alignment horizontal="center" vertical="center"/>
    </xf>
    <xf numFmtId="38" fontId="15" fillId="0" borderId="90" xfId="1" applyFont="1" applyBorder="1" applyAlignment="1">
      <alignment horizontal="center" vertical="center"/>
    </xf>
    <xf numFmtId="38" fontId="15" fillId="11" borderId="29" xfId="1" applyFont="1" applyFill="1" applyBorder="1" applyAlignment="1">
      <alignment horizontal="center" vertical="center"/>
    </xf>
    <xf numFmtId="38" fontId="15" fillId="11" borderId="67" xfId="1" applyFont="1" applyFill="1" applyBorder="1" applyAlignment="1">
      <alignment horizontal="center" vertical="center"/>
    </xf>
    <xf numFmtId="38" fontId="15" fillId="11" borderId="37" xfId="1" applyFont="1" applyFill="1" applyBorder="1" applyAlignment="1">
      <alignment horizontal="center" vertical="center"/>
    </xf>
    <xf numFmtId="38" fontId="15" fillId="11" borderId="36" xfId="1" applyFont="1" applyFill="1" applyBorder="1" applyAlignment="1">
      <alignment horizontal="center" vertical="center"/>
    </xf>
    <xf numFmtId="49" fontId="2" fillId="0" borderId="38" xfId="0" applyNumberFormat="1" applyFont="1" applyBorder="1" applyAlignment="1">
      <alignment horizontal="right" vertical="center"/>
    </xf>
    <xf numFmtId="0" fontId="2" fillId="0" borderId="63" xfId="0" applyFont="1" applyBorder="1" applyAlignment="1">
      <alignment horizontal="center" vertical="center"/>
    </xf>
    <xf numFmtId="38" fontId="20" fillId="0" borderId="89" xfId="1" applyFont="1" applyBorder="1" applyAlignment="1">
      <alignment horizontal="center" vertical="center"/>
    </xf>
    <xf numFmtId="38" fontId="20" fillId="0" borderId="83" xfId="1" applyFont="1" applyBorder="1" applyAlignment="1">
      <alignment horizontal="center" vertical="center"/>
    </xf>
    <xf numFmtId="38" fontId="20" fillId="0" borderId="49" xfId="1" applyFont="1" applyBorder="1" applyAlignment="1">
      <alignment horizontal="center" vertical="center"/>
    </xf>
    <xf numFmtId="0" fontId="2" fillId="11" borderId="66" xfId="0" applyFont="1" applyFill="1" applyBorder="1" applyAlignment="1">
      <alignment horizontal="center" vertical="center"/>
    </xf>
    <xf numFmtId="0" fontId="2" fillId="11" borderId="71" xfId="0" applyFont="1" applyFill="1" applyBorder="1" applyAlignment="1">
      <alignment horizontal="center" vertical="center"/>
    </xf>
    <xf numFmtId="0" fontId="2" fillId="11" borderId="63" xfId="0" applyFont="1" applyFill="1" applyBorder="1" applyAlignment="1">
      <alignment horizontal="center" vertical="center"/>
    </xf>
    <xf numFmtId="38" fontId="20" fillId="0" borderId="94" xfId="1" applyFont="1" applyBorder="1" applyAlignment="1">
      <alignment horizontal="center" vertical="center"/>
    </xf>
    <xf numFmtId="38" fontId="20" fillId="0" borderId="3" xfId="1" applyFont="1" applyBorder="1" applyAlignment="1">
      <alignment horizontal="center" vertical="center"/>
    </xf>
    <xf numFmtId="38" fontId="20" fillId="0" borderId="4" xfId="1" applyFont="1" applyBorder="1" applyAlignment="1">
      <alignment horizontal="center" vertical="center"/>
    </xf>
    <xf numFmtId="38" fontId="20" fillId="11" borderId="94" xfId="1" applyFont="1" applyFill="1" applyBorder="1" applyAlignment="1">
      <alignment horizontal="center" vertical="center"/>
    </xf>
    <xf numFmtId="38" fontId="20" fillId="11" borderId="4" xfId="1" applyFont="1" applyFill="1" applyBorder="1" applyAlignment="1">
      <alignment horizontal="center" vertical="center"/>
    </xf>
    <xf numFmtId="0" fontId="2" fillId="0" borderId="113" xfId="0" applyFont="1" applyBorder="1" applyAlignment="1">
      <alignment horizontal="center" vertical="center"/>
    </xf>
    <xf numFmtId="0" fontId="2" fillId="0" borderId="115" xfId="0" applyFont="1" applyBorder="1" applyAlignment="1">
      <alignment horizontal="center" vertical="center"/>
    </xf>
    <xf numFmtId="38" fontId="20" fillId="11" borderId="41" xfId="1" applyFont="1" applyFill="1" applyBorder="1" applyAlignment="1">
      <alignment horizontal="center" vertical="center"/>
    </xf>
    <xf numFmtId="38" fontId="20" fillId="11" borderId="71" xfId="1" applyFont="1" applyFill="1" applyBorder="1" applyAlignment="1">
      <alignment horizontal="center" vertical="center"/>
    </xf>
    <xf numFmtId="38" fontId="20" fillId="11" borderId="63" xfId="1" applyFont="1" applyFill="1" applyBorder="1" applyAlignment="1">
      <alignment horizontal="center" vertical="center"/>
    </xf>
    <xf numFmtId="0" fontId="2" fillId="0" borderId="16" xfId="0" applyFont="1" applyBorder="1" applyAlignment="1">
      <alignment horizontal="center" vertical="center"/>
    </xf>
    <xf numFmtId="0" fontId="12" fillId="0" borderId="0" xfId="0" applyFont="1" applyAlignment="1">
      <alignment horizontal="center" vertical="center"/>
    </xf>
    <xf numFmtId="0" fontId="12" fillId="0" borderId="15" xfId="0" applyFont="1" applyBorder="1" applyAlignment="1">
      <alignment horizontal="center" vertical="center"/>
    </xf>
    <xf numFmtId="0" fontId="12" fillId="0" borderId="38" xfId="0" applyFont="1" applyBorder="1" applyAlignment="1">
      <alignment horizontal="center" vertical="center"/>
    </xf>
    <xf numFmtId="0" fontId="12" fillId="0" borderId="36" xfId="0" applyFont="1" applyBorder="1" applyAlignment="1">
      <alignment horizontal="center" vertical="center"/>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5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11" borderId="51" xfId="0" applyFont="1" applyFill="1" applyBorder="1" applyAlignment="1">
      <alignment horizontal="center" vertical="center"/>
    </xf>
    <xf numFmtId="0" fontId="12" fillId="11" borderId="0" xfId="0" applyFont="1" applyFill="1" applyAlignment="1">
      <alignment horizontal="center" vertical="center"/>
    </xf>
    <xf numFmtId="0" fontId="12" fillId="11" borderId="15" xfId="0" applyFont="1" applyFill="1" applyBorder="1" applyAlignment="1">
      <alignment horizontal="center" vertical="center"/>
    </xf>
    <xf numFmtId="0" fontId="12" fillId="11" borderId="37" xfId="0" applyFont="1" applyFill="1" applyBorder="1" applyAlignment="1">
      <alignment horizontal="center" vertical="center"/>
    </xf>
    <xf numFmtId="0" fontId="12" fillId="11" borderId="38" xfId="0" applyFont="1" applyFill="1" applyBorder="1" applyAlignment="1">
      <alignment horizontal="center" vertical="center"/>
    </xf>
    <xf numFmtId="0" fontId="12" fillId="11" borderId="36" xfId="0" applyFont="1" applyFill="1" applyBorder="1" applyAlignment="1">
      <alignment horizontal="center" vertical="center"/>
    </xf>
    <xf numFmtId="0" fontId="2" fillId="0" borderId="114" xfId="0" applyFont="1" applyBorder="1" applyAlignment="1">
      <alignment horizontal="center" vertical="center"/>
    </xf>
    <xf numFmtId="0" fontId="12" fillId="0" borderId="113"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115" xfId="0" applyFont="1" applyBorder="1" applyAlignment="1">
      <alignment horizontal="center" vertical="center"/>
    </xf>
    <xf numFmtId="0" fontId="12" fillId="0" borderId="39"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85" xfId="0" applyFont="1" applyBorder="1" applyAlignment="1">
      <alignment horizontal="center" vertical="center"/>
    </xf>
    <xf numFmtId="0" fontId="2" fillId="0" borderId="44"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3" xfId="0" applyFont="1" applyBorder="1" applyAlignment="1">
      <alignment horizontal="center" vertical="center" wrapText="1"/>
    </xf>
    <xf numFmtId="38" fontId="15" fillId="0" borderId="11" xfId="1" applyFont="1" applyBorder="1" applyAlignment="1">
      <alignment horizontal="center" vertical="center"/>
    </xf>
    <xf numFmtId="38" fontId="15" fillId="0" borderId="12" xfId="1" applyFont="1" applyBorder="1" applyAlignment="1">
      <alignment horizontal="center" vertical="center"/>
    </xf>
    <xf numFmtId="38" fontId="15" fillId="0" borderId="25" xfId="1" applyFont="1" applyBorder="1" applyAlignment="1">
      <alignment horizontal="center" vertical="center"/>
    </xf>
    <xf numFmtId="0" fontId="2" fillId="11" borderId="1" xfId="0" applyFont="1" applyFill="1" applyBorder="1" applyAlignment="1">
      <alignment horizontal="center" vertical="center" wrapText="1"/>
    </xf>
    <xf numFmtId="0" fontId="2" fillId="11" borderId="45" xfId="0" applyFont="1" applyFill="1" applyBorder="1" applyAlignment="1">
      <alignment horizontal="center" vertical="center" wrapText="1"/>
    </xf>
    <xf numFmtId="0" fontId="2" fillId="11" borderId="72" xfId="0" applyFont="1" applyFill="1" applyBorder="1" applyAlignment="1">
      <alignment horizontal="center" vertical="center" wrapText="1"/>
    </xf>
    <xf numFmtId="0" fontId="2" fillId="11" borderId="48"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49" xfId="0" applyFont="1" applyFill="1" applyBorder="1" applyAlignment="1">
      <alignment horizontal="center" vertical="center" wrapText="1"/>
    </xf>
    <xf numFmtId="0" fontId="2" fillId="11" borderId="46" xfId="0" applyFont="1" applyFill="1" applyBorder="1" applyAlignment="1">
      <alignment horizontal="center" vertical="center" wrapText="1"/>
    </xf>
    <xf numFmtId="38" fontId="20" fillId="0" borderId="44" xfId="1" applyFont="1" applyBorder="1" applyAlignment="1">
      <alignment horizontal="center" vertical="center"/>
    </xf>
    <xf numFmtId="38" fontId="20" fillId="0" borderId="40" xfId="1" applyFont="1" applyBorder="1" applyAlignment="1">
      <alignment horizontal="center" vertical="center"/>
    </xf>
    <xf numFmtId="38" fontId="20" fillId="0" borderId="41" xfId="1" applyFont="1" applyBorder="1" applyAlignment="1">
      <alignment horizontal="center" vertical="center"/>
    </xf>
    <xf numFmtId="38" fontId="20" fillId="0" borderId="71" xfId="1" applyFont="1" applyBorder="1" applyAlignment="1">
      <alignment horizontal="center" vertical="center"/>
    </xf>
    <xf numFmtId="38" fontId="20" fillId="0" borderId="63" xfId="1" applyFont="1" applyBorder="1" applyAlignment="1">
      <alignment horizontal="center" vertical="center"/>
    </xf>
    <xf numFmtId="38" fontId="20" fillId="11" borderId="42" xfId="1" applyFont="1" applyFill="1" applyBorder="1" applyAlignment="1">
      <alignment horizontal="center" vertical="center"/>
    </xf>
    <xf numFmtId="38" fontId="20" fillId="11" borderId="40" xfId="1" applyFont="1" applyFill="1" applyBorder="1" applyAlignment="1">
      <alignment horizontal="center" vertical="center"/>
    </xf>
    <xf numFmtId="0" fontId="13" fillId="0" borderId="0" xfId="0" applyFont="1" applyAlignment="1">
      <alignment horizontal="left" vertical="top" wrapText="1"/>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0" xfId="0" applyFont="1" applyAlignment="1">
      <alignment horizontal="left" vertical="top"/>
    </xf>
    <xf numFmtId="0" fontId="4" fillId="0" borderId="50" xfId="0" applyFont="1" applyBorder="1" applyAlignment="1">
      <alignment horizontal="left" vertical="top"/>
    </xf>
    <xf numFmtId="0" fontId="4" fillId="0" borderId="37" xfId="0" applyFont="1" applyBorder="1" applyAlignment="1">
      <alignment horizontal="left" vertical="top"/>
    </xf>
    <xf numFmtId="0" fontId="4" fillId="0" borderId="38" xfId="0" applyFont="1" applyBorder="1" applyAlignment="1">
      <alignment horizontal="left" vertical="top"/>
    </xf>
    <xf numFmtId="0" fontId="4" fillId="0" borderId="39" xfId="0" applyFont="1" applyBorder="1" applyAlignment="1">
      <alignment horizontal="left" vertical="top"/>
    </xf>
    <xf numFmtId="38" fontId="20" fillId="0" borderId="66" xfId="1" applyFont="1" applyBorder="1" applyAlignment="1">
      <alignment horizontal="center" vertical="center"/>
    </xf>
    <xf numFmtId="38" fontId="20" fillId="11" borderId="27" xfId="1" applyFont="1" applyFill="1" applyBorder="1" applyAlignment="1">
      <alignment horizontal="center" vertical="center"/>
    </xf>
    <xf numFmtId="38" fontId="20" fillId="11" borderId="18" xfId="1" applyFont="1" applyFill="1" applyBorder="1" applyAlignment="1">
      <alignment horizontal="center" vertical="center"/>
    </xf>
    <xf numFmtId="38" fontId="20" fillId="0" borderId="2" xfId="1" applyFont="1" applyBorder="1" applyAlignment="1">
      <alignment horizontal="center" vertical="center"/>
    </xf>
    <xf numFmtId="38" fontId="20" fillId="0" borderId="96" xfId="1" applyFont="1" applyBorder="1" applyAlignment="1">
      <alignment horizontal="center" vertical="center"/>
    </xf>
    <xf numFmtId="38" fontId="20" fillId="0" borderId="46" xfId="1" applyFont="1" applyBorder="1" applyAlignment="1">
      <alignment horizontal="center" vertical="center"/>
    </xf>
    <xf numFmtId="38" fontId="20" fillId="0" borderId="90" xfId="1" applyFont="1" applyBorder="1" applyAlignment="1">
      <alignment horizontal="center" vertical="center"/>
    </xf>
    <xf numFmtId="0" fontId="20" fillId="11" borderId="47" xfId="0" applyFont="1" applyFill="1" applyBorder="1" applyAlignment="1">
      <alignment horizontal="center" vertical="center"/>
    </xf>
    <xf numFmtId="0" fontId="20" fillId="11" borderId="45" xfId="0" applyFont="1" applyFill="1" applyBorder="1" applyAlignment="1">
      <alignment horizontal="center" vertical="center"/>
    </xf>
    <xf numFmtId="38" fontId="20" fillId="11" borderId="45" xfId="1" applyFont="1" applyFill="1" applyBorder="1" applyAlignment="1">
      <alignment horizontal="center" vertical="center"/>
    </xf>
    <xf numFmtId="38" fontId="20" fillId="11" borderId="48" xfId="1" applyFont="1" applyFill="1" applyBorder="1" applyAlignment="1">
      <alignment horizontal="center" vertical="center"/>
    </xf>
    <xf numFmtId="0" fontId="20" fillId="11" borderId="73" xfId="0" applyFont="1" applyFill="1" applyBorder="1" applyAlignment="1">
      <alignment horizontal="center" vertical="center"/>
    </xf>
    <xf numFmtId="0" fontId="20" fillId="11" borderId="1" xfId="0" applyFont="1" applyFill="1" applyBorder="1" applyAlignment="1">
      <alignment horizontal="center" vertical="center"/>
    </xf>
    <xf numFmtId="38" fontId="20" fillId="11" borderId="73" xfId="1" applyFont="1" applyFill="1" applyBorder="1" applyAlignment="1">
      <alignment horizontal="center" vertical="center"/>
    </xf>
    <xf numFmtId="38" fontId="20" fillId="11" borderId="1" xfId="1" applyFont="1" applyFill="1" applyBorder="1" applyAlignment="1">
      <alignment horizontal="center" vertical="center"/>
    </xf>
    <xf numFmtId="0" fontId="20" fillId="11" borderId="94" xfId="0" applyFont="1" applyFill="1" applyBorder="1" applyAlignment="1">
      <alignment horizontal="center" vertical="center"/>
    </xf>
    <xf numFmtId="0" fontId="20" fillId="11" borderId="3" xfId="0" applyFont="1" applyFill="1" applyBorder="1" applyAlignment="1">
      <alignment horizontal="center" vertical="center"/>
    </xf>
    <xf numFmtId="0" fontId="20" fillId="11" borderId="4" xfId="0" applyFont="1" applyFill="1" applyBorder="1" applyAlignment="1">
      <alignment horizontal="center" vertical="center"/>
    </xf>
    <xf numFmtId="0" fontId="20" fillId="11" borderId="89" xfId="0" applyFont="1" applyFill="1" applyBorder="1" applyAlignment="1">
      <alignment horizontal="center" vertical="center"/>
    </xf>
    <xf numFmtId="0" fontId="20" fillId="11" borderId="83" xfId="0" applyFont="1" applyFill="1" applyBorder="1" applyAlignment="1">
      <alignment horizontal="center" vertical="center"/>
    </xf>
    <xf numFmtId="0" fontId="20" fillId="11" borderId="49" xfId="0" applyFont="1" applyFill="1" applyBorder="1" applyAlignment="1">
      <alignment horizontal="center" vertical="center"/>
    </xf>
    <xf numFmtId="0" fontId="15" fillId="0" borderId="29" xfId="0" applyFont="1" applyBorder="1" applyAlignment="1">
      <alignment horizontal="left" vertical="top"/>
    </xf>
    <xf numFmtId="0" fontId="15" fillId="0" borderId="30" xfId="0" applyFont="1" applyBorder="1" applyAlignment="1">
      <alignment horizontal="left" vertical="top"/>
    </xf>
    <xf numFmtId="0" fontId="15" fillId="0" borderId="31" xfId="0" applyFont="1" applyBorder="1" applyAlignment="1">
      <alignment horizontal="left" vertical="top"/>
    </xf>
    <xf numFmtId="0" fontId="15" fillId="0" borderId="51" xfId="0" applyFont="1" applyBorder="1" applyAlignment="1">
      <alignment horizontal="left" vertical="top"/>
    </xf>
    <xf numFmtId="0" fontId="15" fillId="0" borderId="0" xfId="0" applyFont="1" applyAlignment="1">
      <alignment horizontal="left" vertical="top"/>
    </xf>
    <xf numFmtId="0" fontId="15" fillId="0" borderId="50" xfId="0" applyFont="1" applyBorder="1" applyAlignment="1">
      <alignment horizontal="left" vertical="top"/>
    </xf>
    <xf numFmtId="0" fontId="15" fillId="0" borderId="37" xfId="0" applyFont="1" applyBorder="1" applyAlignment="1">
      <alignment horizontal="left" vertical="top"/>
    </xf>
    <xf numFmtId="0" fontId="15" fillId="0" borderId="38" xfId="0" applyFont="1" applyBorder="1" applyAlignment="1">
      <alignment horizontal="left" vertical="top"/>
    </xf>
    <xf numFmtId="0" fontId="15" fillId="0" borderId="39" xfId="0" applyFont="1" applyBorder="1" applyAlignment="1">
      <alignment horizontal="left" vertical="top"/>
    </xf>
    <xf numFmtId="0" fontId="16" fillId="0" borderId="16" xfId="0" applyFont="1" applyBorder="1" applyAlignment="1">
      <alignment horizontal="left" vertical="center"/>
    </xf>
    <xf numFmtId="0" fontId="16" fillId="0" borderId="16" xfId="0" applyFont="1" applyBorder="1" applyAlignment="1">
      <alignment horizontal="center" vertical="center"/>
    </xf>
    <xf numFmtId="0" fontId="16" fillId="3" borderId="16" xfId="0" applyFont="1" applyFill="1" applyBorder="1" applyAlignment="1">
      <alignment horizontal="left" vertical="center"/>
    </xf>
    <xf numFmtId="0" fontId="15" fillId="6" borderId="9"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0" borderId="71" xfId="0" applyFont="1" applyBorder="1" applyAlignment="1">
      <alignment horizontal="left" vertical="center"/>
    </xf>
    <xf numFmtId="0" fontId="15" fillId="6" borderId="23"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51"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50"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4" xfId="0" applyFont="1" applyFill="1" applyBorder="1" applyAlignment="1">
      <alignment horizontal="center" vertical="center"/>
    </xf>
    <xf numFmtId="0" fontId="26" fillId="6" borderId="2" xfId="0" applyFont="1" applyFill="1" applyBorder="1" applyAlignment="1">
      <alignment horizontal="center" vertical="center" wrapText="1"/>
    </xf>
    <xf numFmtId="0" fontId="15" fillId="6" borderId="44"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0" xfId="0" applyFont="1" applyFill="1" applyAlignment="1">
      <alignment horizontal="center" vertical="center"/>
    </xf>
    <xf numFmtId="0" fontId="15" fillId="6" borderId="29"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50" xfId="0" applyFont="1" applyFill="1" applyBorder="1" applyAlignment="1">
      <alignment horizontal="center" vertical="center"/>
    </xf>
    <xf numFmtId="0" fontId="15" fillId="0" borderId="66" xfId="0" applyFont="1" applyBorder="1" applyAlignment="1">
      <alignment horizontal="left" vertical="center"/>
    </xf>
    <xf numFmtId="0" fontId="15" fillId="0" borderId="63" xfId="0" applyFont="1" applyBorder="1" applyAlignment="1">
      <alignment horizontal="left" vertical="center"/>
    </xf>
    <xf numFmtId="0" fontId="15" fillId="6" borderId="8" xfId="0" applyFont="1" applyFill="1" applyBorder="1" applyAlignment="1">
      <alignment horizontal="center" vertical="center"/>
    </xf>
    <xf numFmtId="0" fontId="15" fillId="6" borderId="11" xfId="0" applyFont="1" applyFill="1" applyBorder="1" applyAlignment="1">
      <alignment horizontal="center" vertical="center"/>
    </xf>
    <xf numFmtId="0" fontId="15" fillId="0" borderId="72" xfId="0" applyFont="1" applyBorder="1" applyAlignment="1">
      <alignment horizontal="center" vertical="center" wrapText="1"/>
    </xf>
    <xf numFmtId="0" fontId="15" fillId="0" borderId="85"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6" xfId="0" applyFont="1" applyBorder="1" applyAlignment="1">
      <alignment horizontal="center" vertical="center" wrapText="1"/>
    </xf>
    <xf numFmtId="0" fontId="15" fillId="8" borderId="1"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0" borderId="1" xfId="0" applyFont="1" applyBorder="1" applyAlignment="1">
      <alignment horizontal="center" vertical="center"/>
    </xf>
    <xf numFmtId="0" fontId="15" fillId="6" borderId="1" xfId="0" applyFont="1" applyFill="1" applyBorder="1" applyAlignment="1">
      <alignment horizontal="center" vertical="center"/>
    </xf>
    <xf numFmtId="0" fontId="15" fillId="6" borderId="16" xfId="0" applyFont="1" applyFill="1" applyBorder="1" applyAlignment="1">
      <alignment horizontal="center" vertical="center"/>
    </xf>
    <xf numFmtId="0" fontId="25" fillId="10" borderId="66" xfId="0" applyFont="1" applyFill="1" applyBorder="1" applyAlignment="1">
      <alignment horizontal="center" vertical="center"/>
    </xf>
    <xf numFmtId="0" fontId="25" fillId="10" borderId="94" xfId="0" applyFont="1" applyFill="1" applyBorder="1" applyAlignment="1">
      <alignment horizontal="center" vertical="center"/>
    </xf>
    <xf numFmtId="0" fontId="25" fillId="10" borderId="22" xfId="0" applyFont="1" applyFill="1" applyBorder="1" applyAlignment="1">
      <alignment horizontal="center" vertical="center"/>
    </xf>
    <xf numFmtId="0" fontId="15" fillId="6" borderId="10" xfId="0" applyFont="1" applyFill="1" applyBorder="1" applyAlignment="1">
      <alignment horizontal="center" vertical="center"/>
    </xf>
    <xf numFmtId="0" fontId="15" fillId="0" borderId="43"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108"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5" borderId="62" xfId="0" applyFont="1" applyFill="1" applyBorder="1" applyAlignment="1">
      <alignment horizontal="center" vertical="center"/>
    </xf>
    <xf numFmtId="0" fontId="15" fillId="5" borderId="67"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36" xfId="0" applyFont="1" applyFill="1" applyBorder="1" applyAlignment="1">
      <alignment horizontal="center" vertical="center"/>
    </xf>
    <xf numFmtId="0" fontId="15" fillId="6" borderId="66" xfId="0" applyFont="1" applyFill="1" applyBorder="1" applyAlignment="1">
      <alignment horizontal="center" vertical="center"/>
    </xf>
    <xf numFmtId="0" fontId="15" fillId="6" borderId="71" xfId="0" applyFont="1" applyFill="1" applyBorder="1" applyAlignment="1">
      <alignment horizontal="center" vertical="center"/>
    </xf>
    <xf numFmtId="0" fontId="15" fillId="6" borderId="63" xfId="0" applyFont="1" applyFill="1" applyBorder="1" applyAlignment="1">
      <alignment horizontal="center" vertical="center"/>
    </xf>
    <xf numFmtId="0" fontId="20" fillId="6" borderId="63" xfId="0" applyFont="1" applyFill="1" applyBorder="1" applyAlignment="1">
      <alignment horizontal="center" vertical="center" wrapText="1"/>
    </xf>
    <xf numFmtId="0" fontId="20" fillId="6" borderId="90" xfId="0" applyFont="1" applyFill="1" applyBorder="1" applyAlignment="1">
      <alignment horizontal="center" vertical="center"/>
    </xf>
    <xf numFmtId="0" fontId="15" fillId="0" borderId="70" xfId="0" applyFont="1" applyBorder="1" applyAlignment="1">
      <alignment horizontal="center" vertical="center"/>
    </xf>
    <xf numFmtId="0" fontId="19" fillId="5" borderId="87" xfId="0" applyFont="1" applyFill="1" applyBorder="1" applyAlignment="1">
      <alignment horizontal="center" vertical="center"/>
    </xf>
    <xf numFmtId="0" fontId="19" fillId="5" borderId="86" xfId="0" applyFont="1" applyFill="1" applyBorder="1" applyAlignment="1">
      <alignment horizontal="center" vertical="center"/>
    </xf>
    <xf numFmtId="0" fontId="15" fillId="0" borderId="87" xfId="0" applyFont="1" applyBorder="1" applyAlignment="1">
      <alignment horizontal="center" vertical="center"/>
    </xf>
    <xf numFmtId="0" fontId="15" fillId="0" borderId="86" xfId="0" applyFont="1" applyBorder="1" applyAlignment="1">
      <alignment horizontal="center" vertical="center"/>
    </xf>
    <xf numFmtId="0" fontId="15" fillId="5" borderId="40" xfId="0" applyFont="1" applyFill="1" applyBorder="1" applyAlignment="1">
      <alignment horizontal="center" vertical="center"/>
    </xf>
    <xf numFmtId="0" fontId="15" fillId="5" borderId="43" xfId="0" applyFont="1" applyFill="1" applyBorder="1" applyAlignment="1">
      <alignment horizontal="center" vertical="center"/>
    </xf>
    <xf numFmtId="0" fontId="15" fillId="0" borderId="71" xfId="0" applyFont="1" applyBorder="1" applyAlignment="1">
      <alignment horizontal="center" vertical="center" wrapText="1"/>
    </xf>
    <xf numFmtId="0" fontId="15" fillId="0" borderId="83" xfId="0" applyFont="1" applyBorder="1" applyAlignment="1">
      <alignment horizontal="center" vertical="center" wrapText="1"/>
    </xf>
    <xf numFmtId="0" fontId="15" fillId="5" borderId="40" xfId="0" applyFont="1" applyFill="1" applyBorder="1" applyAlignment="1">
      <alignment horizontal="center" vertical="center" wrapText="1"/>
    </xf>
    <xf numFmtId="0" fontId="15" fillId="10" borderId="104" xfId="0" applyFont="1" applyFill="1" applyBorder="1" applyAlignment="1">
      <alignment horizontal="center" vertical="center"/>
    </xf>
    <xf numFmtId="0" fontId="15" fillId="10" borderId="105" xfId="0" applyFont="1" applyFill="1" applyBorder="1" applyAlignment="1">
      <alignment horizontal="center" vertical="center"/>
    </xf>
    <xf numFmtId="0" fontId="15" fillId="11" borderId="47" xfId="0" applyFont="1" applyFill="1" applyBorder="1" applyAlignment="1">
      <alignment horizontal="left" vertical="center" indent="1"/>
    </xf>
    <xf numFmtId="0" fontId="15" fillId="11" borderId="45" xfId="0" applyFont="1" applyFill="1" applyBorder="1" applyAlignment="1">
      <alignment horizontal="left" vertical="center" indent="1"/>
    </xf>
    <xf numFmtId="0" fontId="15" fillId="11" borderId="46" xfId="0" applyFont="1" applyFill="1" applyBorder="1" applyAlignment="1">
      <alignment horizontal="left" vertical="center" indent="1"/>
    </xf>
    <xf numFmtId="0" fontId="15" fillId="0" borderId="102" xfId="0" applyFont="1" applyBorder="1" applyAlignment="1">
      <alignment horizontal="center" vertical="center"/>
    </xf>
    <xf numFmtId="0" fontId="15" fillId="10" borderId="42" xfId="0" applyFont="1" applyFill="1" applyBorder="1" applyAlignment="1">
      <alignment horizontal="center" vertical="center"/>
    </xf>
    <xf numFmtId="0" fontId="15" fillId="10" borderId="40" xfId="0" applyFont="1" applyFill="1" applyBorder="1" applyAlignment="1">
      <alignment horizontal="center" vertical="center"/>
    </xf>
    <xf numFmtId="0" fontId="15" fillId="10" borderId="41" xfId="0" applyFont="1" applyFill="1" applyBorder="1" applyAlignment="1">
      <alignment horizontal="center" vertical="center"/>
    </xf>
    <xf numFmtId="0" fontId="15" fillId="0" borderId="47" xfId="0" applyFont="1" applyBorder="1" applyAlignment="1">
      <alignment horizontal="lef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5" fillId="0" borderId="27" xfId="0" applyFont="1" applyBorder="1" applyAlignment="1">
      <alignment horizontal="left" vertical="center" indent="1"/>
    </xf>
    <xf numFmtId="0" fontId="15" fillId="0" borderId="18" xfId="0" applyFont="1" applyBorder="1" applyAlignment="1">
      <alignment horizontal="left" vertical="center" indent="1"/>
    </xf>
    <xf numFmtId="0" fontId="15" fillId="0" borderId="11" xfId="0" applyFont="1" applyBorder="1" applyAlignment="1">
      <alignment horizontal="left" vertical="center" indent="1"/>
    </xf>
    <xf numFmtId="0" fontId="15" fillId="0" borderId="102" xfId="0" applyFont="1" applyBorder="1" applyAlignment="1">
      <alignment horizontal="center" vertical="center" wrapText="1"/>
    </xf>
    <xf numFmtId="0" fontId="15" fillId="5" borderId="44" xfId="0" applyFont="1" applyFill="1" applyBorder="1" applyAlignment="1">
      <alignment horizontal="center" vertical="center"/>
    </xf>
    <xf numFmtId="0" fontId="19" fillId="5" borderId="67"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37" xfId="0" applyFont="1" applyFill="1" applyBorder="1" applyAlignment="1">
      <alignment horizontal="center" vertical="center"/>
    </xf>
    <xf numFmtId="0" fontId="15" fillId="0" borderId="44"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66"/>
      <color rgb="FFFF3788"/>
      <color rgb="FFFF4B94"/>
      <color rgb="FFFF0066"/>
      <color rgb="FF99FF33"/>
      <color rgb="FFFF9999"/>
      <color rgb="FF0000FF"/>
      <color rgb="FFFFD5FF"/>
      <color rgb="FFFFC165"/>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7FF"/>
  </sheetPr>
  <dimension ref="A1:AU47"/>
  <sheetViews>
    <sheetView tabSelected="1" zoomScaleNormal="100" zoomScaleSheetLayoutView="100" workbookViewId="0">
      <selection activeCell="S13" sqref="S13:W13"/>
    </sheetView>
  </sheetViews>
  <sheetFormatPr defaultColWidth="4.5" defaultRowHeight="18.75" customHeight="1"/>
  <cols>
    <col min="1" max="44" width="4.5" style="1"/>
    <col min="45" max="45" width="4.25" style="1" customWidth="1"/>
    <col min="46" max="16384" width="4.5" style="1"/>
  </cols>
  <sheetData>
    <row r="1" spans="1:45" ht="18.75" customHeight="1">
      <c r="A1" s="252" t="s">
        <v>301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row>
    <row r="2" spans="1:45" ht="18.75" customHeight="1" thickBot="1">
      <c r="AN2" s="313" t="s">
        <v>300</v>
      </c>
      <c r="AO2" s="313"/>
      <c r="AP2" s="313"/>
      <c r="AQ2" s="313"/>
      <c r="AR2" s="313"/>
      <c r="AS2" s="313"/>
    </row>
    <row r="3" spans="1:45" ht="18.75" customHeight="1" thickBot="1">
      <c r="A3" s="424" t="s">
        <v>261</v>
      </c>
      <c r="B3" s="425"/>
      <c r="C3" s="425"/>
      <c r="D3" s="425"/>
      <c r="E3" s="425"/>
      <c r="F3" s="254"/>
      <c r="G3" s="360"/>
      <c r="H3" s="360"/>
      <c r="I3" s="398"/>
      <c r="AN3" s="158"/>
      <c r="AO3" s="158"/>
      <c r="AP3" s="158"/>
      <c r="AQ3" s="158"/>
      <c r="AR3" s="158"/>
      <c r="AS3" s="158"/>
    </row>
    <row r="4" spans="1:45" ht="14.25" thickBot="1">
      <c r="AO4" s="16"/>
      <c r="AP4" s="16"/>
      <c r="AQ4" s="16"/>
      <c r="AR4" s="16"/>
      <c r="AS4" s="16"/>
    </row>
    <row r="5" spans="1:45" ht="22.5" customHeight="1" thickBot="1">
      <c r="A5" s="253" t="s">
        <v>14</v>
      </c>
      <c r="B5" s="253"/>
      <c r="C5" s="253"/>
      <c r="D5" s="253"/>
      <c r="E5" s="254"/>
      <c r="F5" s="255"/>
      <c r="G5" s="256"/>
      <c r="H5" s="256"/>
      <c r="I5" s="256"/>
      <c r="J5" s="256"/>
      <c r="K5" s="256"/>
      <c r="L5" s="256"/>
      <c r="M5" s="256"/>
      <c r="N5" s="256"/>
      <c r="O5" s="256"/>
      <c r="P5" s="256"/>
      <c r="Q5" s="256"/>
      <c r="R5" s="256"/>
      <c r="S5" s="298" t="s">
        <v>255</v>
      </c>
      <c r="T5" s="453"/>
      <c r="U5" s="453"/>
      <c r="V5" s="453"/>
      <c r="W5" s="454"/>
      <c r="X5" s="362" t="s">
        <v>251</v>
      </c>
      <c r="Y5" s="279"/>
      <c r="Z5" s="339"/>
      <c r="AA5" s="129"/>
      <c r="AB5" s="271" t="s">
        <v>253</v>
      </c>
      <c r="AC5" s="272"/>
      <c r="AD5" s="272"/>
      <c r="AE5" s="273"/>
      <c r="AF5" s="450" t="s">
        <v>88</v>
      </c>
      <c r="AG5" s="451"/>
      <c r="AH5" s="451"/>
      <c r="AI5" s="452"/>
      <c r="AJ5" s="271" t="s">
        <v>254</v>
      </c>
      <c r="AK5" s="272"/>
      <c r="AL5" s="272"/>
      <c r="AM5" s="272"/>
      <c r="AN5" s="272"/>
      <c r="AO5" s="272"/>
      <c r="AP5" s="273"/>
    </row>
    <row r="6" spans="1:45" ht="22.5" customHeight="1" thickBot="1">
      <c r="A6" s="253" t="s">
        <v>29</v>
      </c>
      <c r="B6" s="253"/>
      <c r="C6" s="253"/>
      <c r="D6" s="253"/>
      <c r="E6" s="254"/>
      <c r="F6" s="255"/>
      <c r="G6" s="256"/>
      <c r="H6" s="256"/>
      <c r="I6" s="256"/>
      <c r="J6" s="256"/>
      <c r="K6" s="256"/>
      <c r="L6" s="256"/>
      <c r="M6" s="256"/>
      <c r="N6" s="256"/>
      <c r="O6" s="256"/>
      <c r="P6" s="256"/>
      <c r="Q6" s="256"/>
      <c r="R6" s="256"/>
      <c r="S6" s="455"/>
      <c r="T6" s="456"/>
      <c r="U6" s="456"/>
      <c r="V6" s="456"/>
      <c r="W6" s="457"/>
      <c r="X6" s="467" t="s">
        <v>250</v>
      </c>
      <c r="Y6" s="468"/>
      <c r="Z6" s="469"/>
      <c r="AA6" s="137"/>
      <c r="AB6" s="438"/>
      <c r="AC6" s="439"/>
      <c r="AD6" s="439"/>
      <c r="AE6" s="440"/>
      <c r="AF6" s="350" t="s">
        <v>1</v>
      </c>
      <c r="AG6" s="351"/>
      <c r="AH6" s="462"/>
      <c r="AI6" s="126"/>
      <c r="AJ6" s="444"/>
      <c r="AK6" s="445"/>
      <c r="AL6" s="445"/>
      <c r="AM6" s="445"/>
      <c r="AN6" s="445"/>
      <c r="AO6" s="445"/>
      <c r="AP6" s="446"/>
    </row>
    <row r="7" spans="1:45" ht="22.5" customHeight="1" thickBot="1">
      <c r="A7" s="253" t="s">
        <v>34</v>
      </c>
      <c r="B7" s="253"/>
      <c r="C7" s="253"/>
      <c r="D7" s="253"/>
      <c r="E7" s="254"/>
      <c r="F7" s="258"/>
      <c r="G7" s="259"/>
      <c r="H7" s="259"/>
      <c r="I7" s="259"/>
      <c r="J7" s="259"/>
      <c r="K7" s="259"/>
      <c r="L7" s="259"/>
      <c r="M7" s="259"/>
      <c r="N7" s="259"/>
      <c r="O7" s="259"/>
      <c r="P7" s="259"/>
      <c r="Q7" s="259"/>
      <c r="R7" s="260"/>
      <c r="S7" s="458" t="s">
        <v>256</v>
      </c>
      <c r="T7" s="459"/>
      <c r="U7" s="459"/>
      <c r="V7" s="459"/>
      <c r="W7" s="460"/>
      <c r="X7" s="467" t="s">
        <v>252</v>
      </c>
      <c r="Y7" s="468"/>
      <c r="Z7" s="469"/>
      <c r="AA7" s="137"/>
      <c r="AB7" s="438"/>
      <c r="AC7" s="439"/>
      <c r="AD7" s="439"/>
      <c r="AE7" s="440"/>
      <c r="AF7" s="463" t="s">
        <v>16</v>
      </c>
      <c r="AG7" s="464"/>
      <c r="AH7" s="465"/>
      <c r="AI7" s="125"/>
      <c r="AJ7" s="444"/>
      <c r="AK7" s="445"/>
      <c r="AL7" s="445"/>
      <c r="AM7" s="445"/>
      <c r="AN7" s="445"/>
      <c r="AO7" s="445"/>
      <c r="AP7" s="446"/>
    </row>
    <row r="8" spans="1:45" ht="22.5" customHeight="1" thickBot="1">
      <c r="A8" s="253"/>
      <c r="B8" s="253"/>
      <c r="C8" s="253"/>
      <c r="D8" s="253"/>
      <c r="E8" s="254"/>
      <c r="F8" s="261"/>
      <c r="G8" s="262"/>
      <c r="H8" s="262"/>
      <c r="I8" s="262"/>
      <c r="J8" s="262"/>
      <c r="K8" s="262"/>
      <c r="L8" s="262"/>
      <c r="M8" s="262"/>
      <c r="N8" s="262"/>
      <c r="O8" s="262"/>
      <c r="P8" s="262"/>
      <c r="Q8" s="262"/>
      <c r="R8" s="263"/>
      <c r="S8" s="461"/>
      <c r="T8" s="459"/>
      <c r="U8" s="459"/>
      <c r="V8" s="459"/>
      <c r="W8" s="460"/>
      <c r="X8" s="467" t="s">
        <v>21</v>
      </c>
      <c r="Y8" s="468"/>
      <c r="Z8" s="469"/>
      <c r="AA8" s="137"/>
      <c r="AB8" s="438"/>
      <c r="AC8" s="439"/>
      <c r="AD8" s="439"/>
      <c r="AE8" s="440"/>
      <c r="AF8" s="463" t="s">
        <v>17</v>
      </c>
      <c r="AG8" s="464"/>
      <c r="AH8" s="465"/>
      <c r="AI8" s="125"/>
      <c r="AJ8" s="444"/>
      <c r="AK8" s="445"/>
      <c r="AL8" s="445"/>
      <c r="AM8" s="445"/>
      <c r="AN8" s="445"/>
      <c r="AO8" s="445"/>
      <c r="AP8" s="446"/>
    </row>
    <row r="9" spans="1:45" ht="22.5" customHeight="1" thickBot="1">
      <c r="A9" s="253" t="s">
        <v>30</v>
      </c>
      <c r="B9" s="253"/>
      <c r="C9" s="253"/>
      <c r="D9" s="253"/>
      <c r="E9" s="254"/>
      <c r="F9" s="255"/>
      <c r="G9" s="256"/>
      <c r="H9" s="256"/>
      <c r="I9" s="256"/>
      <c r="J9" s="256"/>
      <c r="K9" s="256"/>
      <c r="L9" s="256"/>
      <c r="M9" s="256"/>
      <c r="N9" s="256"/>
      <c r="O9" s="256"/>
      <c r="P9" s="256"/>
      <c r="Q9" s="256"/>
      <c r="R9" s="256"/>
      <c r="S9" s="461"/>
      <c r="T9" s="459"/>
      <c r="U9" s="459"/>
      <c r="V9" s="459"/>
      <c r="W9" s="460"/>
      <c r="X9" s="349" t="s">
        <v>12</v>
      </c>
      <c r="Y9" s="282"/>
      <c r="Z9" s="466"/>
      <c r="AA9" s="128"/>
      <c r="AB9" s="441"/>
      <c r="AC9" s="442"/>
      <c r="AD9" s="442"/>
      <c r="AE9" s="443"/>
      <c r="AF9" s="138"/>
      <c r="AG9" s="136"/>
      <c r="AH9" s="136"/>
      <c r="AI9" s="127"/>
      <c r="AJ9" s="447"/>
      <c r="AK9" s="448"/>
      <c r="AL9" s="448"/>
      <c r="AM9" s="448"/>
      <c r="AN9" s="448"/>
      <c r="AO9" s="448"/>
      <c r="AP9" s="449"/>
    </row>
    <row r="10" spans="1:45" ht="22.5" customHeight="1" thickBot="1">
      <c r="A10" s="253" t="s">
        <v>31</v>
      </c>
      <c r="B10" s="253"/>
      <c r="C10" s="253"/>
      <c r="D10" s="253"/>
      <c r="E10" s="254"/>
      <c r="F10" s="255"/>
      <c r="G10" s="256"/>
      <c r="H10" s="256"/>
      <c r="I10" s="256"/>
      <c r="J10" s="256"/>
      <c r="K10" s="256"/>
      <c r="L10" s="256"/>
      <c r="M10" s="256"/>
      <c r="N10" s="256"/>
      <c r="O10" s="256"/>
      <c r="P10" s="256"/>
      <c r="Q10" s="256"/>
      <c r="R10" s="256"/>
      <c r="S10" s="426" t="s">
        <v>319</v>
      </c>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8"/>
    </row>
    <row r="11" spans="1:45" ht="22.5" customHeight="1" thickBot="1">
      <c r="A11" s="253" t="s">
        <v>32</v>
      </c>
      <c r="B11" s="253"/>
      <c r="C11" s="253"/>
      <c r="D11" s="253"/>
      <c r="E11" s="254"/>
      <c r="F11" s="255"/>
      <c r="G11" s="256"/>
      <c r="H11" s="256"/>
      <c r="I11" s="256"/>
      <c r="J11" s="256"/>
      <c r="K11" s="256"/>
      <c r="L11" s="256"/>
      <c r="M11" s="256"/>
      <c r="N11" s="256"/>
      <c r="O11" s="256"/>
      <c r="P11" s="256"/>
      <c r="Q11" s="256"/>
      <c r="R11" s="256"/>
      <c r="S11" s="429"/>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1"/>
    </row>
    <row r="12" spans="1:45" ht="22.5" customHeight="1" thickBot="1">
      <c r="A12" s="253" t="s">
        <v>33</v>
      </c>
      <c r="B12" s="253"/>
      <c r="C12" s="253"/>
      <c r="D12" s="253"/>
      <c r="E12" s="257"/>
      <c r="F12" s="255"/>
      <c r="G12" s="256"/>
      <c r="H12" s="256"/>
      <c r="I12" s="256"/>
      <c r="J12" s="256"/>
      <c r="K12" s="256"/>
      <c r="L12" s="256"/>
      <c r="M12" s="256"/>
      <c r="N12" s="256"/>
      <c r="O12" s="256"/>
      <c r="P12" s="256"/>
      <c r="Q12" s="256"/>
      <c r="R12" s="256"/>
      <c r="S12" s="432"/>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4"/>
    </row>
    <row r="13" spans="1:45" ht="22.5" customHeight="1" thickBot="1">
      <c r="A13" s="264" t="s">
        <v>90</v>
      </c>
      <c r="B13" s="265"/>
      <c r="C13" s="265"/>
      <c r="D13" s="265"/>
      <c r="E13" s="266"/>
      <c r="F13" s="267"/>
      <c r="G13" s="267"/>
      <c r="H13" s="267"/>
      <c r="I13" s="267"/>
      <c r="J13" s="267"/>
      <c r="K13" s="267"/>
      <c r="L13" s="267"/>
      <c r="M13" s="267"/>
      <c r="N13" s="267"/>
      <c r="O13" s="267"/>
      <c r="P13" s="267"/>
      <c r="Q13" s="267"/>
      <c r="R13" s="267"/>
      <c r="S13" s="268" t="s">
        <v>15</v>
      </c>
      <c r="T13" s="269"/>
      <c r="U13" s="269"/>
      <c r="V13" s="269"/>
      <c r="W13" s="270"/>
      <c r="X13" s="435"/>
      <c r="Y13" s="436"/>
      <c r="Z13" s="436"/>
      <c r="AA13" s="436"/>
      <c r="AB13" s="436"/>
      <c r="AC13" s="436"/>
      <c r="AD13" s="436"/>
      <c r="AE13" s="436"/>
      <c r="AF13" s="436"/>
      <c r="AG13" s="436"/>
      <c r="AH13" s="436"/>
      <c r="AI13" s="436"/>
      <c r="AJ13" s="436"/>
      <c r="AK13" s="436"/>
      <c r="AL13" s="436"/>
      <c r="AM13" s="436"/>
      <c r="AN13" s="436"/>
      <c r="AO13" s="436"/>
      <c r="AP13" s="437"/>
    </row>
    <row r="14" spans="1:45" ht="13.5">
      <c r="A14" s="3"/>
      <c r="J14" s="34"/>
      <c r="R14" s="34"/>
    </row>
    <row r="15" spans="1:45" ht="18.75" customHeight="1">
      <c r="A15" s="18" t="s">
        <v>0</v>
      </c>
      <c r="F15" s="6" t="s">
        <v>248</v>
      </c>
      <c r="S15" s="6"/>
      <c r="X15" s="6"/>
    </row>
    <row r="16" spans="1:45" ht="18.75" customHeight="1">
      <c r="A16" s="3" t="s">
        <v>209</v>
      </c>
    </row>
    <row r="17" spans="1:47" ht="18.75" customHeight="1">
      <c r="A17" s="3" t="s">
        <v>223</v>
      </c>
    </row>
    <row r="18" spans="1:47" ht="18.75" customHeight="1">
      <c r="A18" s="3" t="s">
        <v>302</v>
      </c>
    </row>
    <row r="19" spans="1:47" ht="18.75" customHeight="1">
      <c r="A19" s="3" t="s">
        <v>303</v>
      </c>
      <c r="AT19" s="282"/>
      <c r="AU19" s="282"/>
    </row>
    <row r="20" spans="1:47" ht="13.5">
      <c r="AN20" s="282"/>
      <c r="AO20" s="282"/>
      <c r="AT20" s="282"/>
      <c r="AU20" s="282"/>
    </row>
    <row r="21" spans="1:47" ht="18.75" customHeight="1">
      <c r="A21" s="13" t="s">
        <v>304</v>
      </c>
      <c r="B21" s="4"/>
    </row>
    <row r="22" spans="1:47" ht="14.25" thickBot="1"/>
    <row r="23" spans="1:47" ht="18.75" customHeight="1" thickBot="1">
      <c r="A23" s="242" t="s">
        <v>1</v>
      </c>
      <c r="B23" s="243"/>
      <c r="C23" s="243"/>
      <c r="D23" s="243"/>
      <c r="E23" s="244"/>
      <c r="F23" s="4"/>
      <c r="G23" s="4"/>
      <c r="H23" s="4"/>
    </row>
    <row r="24" spans="1:47" ht="15" thickBot="1">
      <c r="A24" s="4"/>
      <c r="B24" s="4"/>
      <c r="AH24" s="291"/>
      <c r="AI24" s="291"/>
    </row>
    <row r="25" spans="1:47" ht="18.75" customHeight="1" thickBot="1">
      <c r="A25" s="245" t="s">
        <v>13</v>
      </c>
      <c r="B25" s="246"/>
      <c r="C25" s="246"/>
      <c r="D25" s="247"/>
      <c r="E25" s="248"/>
      <c r="F25" s="246"/>
      <c r="G25" s="249"/>
      <c r="H25" s="112" t="s">
        <v>210</v>
      </c>
      <c r="J25" s="6"/>
      <c r="K25" s="6"/>
      <c r="L25" s="6"/>
      <c r="M25" s="6"/>
      <c r="N25" s="6"/>
      <c r="O25" s="250" t="s">
        <v>171</v>
      </c>
      <c r="P25" s="251"/>
      <c r="Q25" s="251"/>
      <c r="R25" s="251"/>
      <c r="S25" s="248"/>
      <c r="T25" s="246"/>
      <c r="U25" s="249"/>
      <c r="V25" s="112" t="s">
        <v>210</v>
      </c>
      <c r="X25" s="6"/>
      <c r="Y25" s="6"/>
      <c r="Z25" s="6"/>
      <c r="AA25" s="6"/>
      <c r="AB25" s="6"/>
      <c r="AC25" s="245" t="s">
        <v>235</v>
      </c>
      <c r="AD25" s="246"/>
      <c r="AE25" s="246"/>
      <c r="AF25" s="246"/>
      <c r="AG25" s="249"/>
      <c r="AH25" s="106" t="s">
        <v>234</v>
      </c>
      <c r="AI25" s="246"/>
      <c r="AJ25" s="246"/>
      <c r="AK25" s="100" t="s">
        <v>232</v>
      </c>
      <c r="AL25" s="105" t="s">
        <v>233</v>
      </c>
    </row>
    <row r="26" spans="1:47" ht="14.25" thickBot="1">
      <c r="A26" s="5"/>
      <c r="H26" s="34"/>
      <c r="I26" s="34"/>
      <c r="J26" s="34"/>
      <c r="L26" s="41"/>
      <c r="AP26" s="17"/>
      <c r="AQ26" s="290" t="s">
        <v>35</v>
      </c>
      <c r="AR26" s="290"/>
      <c r="AS26" s="290"/>
    </row>
    <row r="27" spans="1:47" ht="15" customHeight="1">
      <c r="A27" s="325" t="s">
        <v>22</v>
      </c>
      <c r="B27" s="326"/>
      <c r="C27" s="331" t="s">
        <v>67</v>
      </c>
      <c r="D27" s="332"/>
      <c r="E27" s="332"/>
      <c r="F27" s="332"/>
      <c r="G27" s="332"/>
      <c r="H27" s="332"/>
      <c r="I27" s="332"/>
      <c r="J27" s="332"/>
      <c r="K27" s="332"/>
      <c r="L27" s="332"/>
      <c r="M27" s="332"/>
      <c r="N27" s="332"/>
      <c r="O27" s="332"/>
      <c r="P27" s="332"/>
      <c r="Q27" s="333"/>
      <c r="R27" s="337" t="s">
        <v>68</v>
      </c>
      <c r="S27" s="332"/>
      <c r="T27" s="332"/>
      <c r="U27" s="332"/>
      <c r="V27" s="332"/>
      <c r="W27" s="332"/>
      <c r="X27" s="332"/>
      <c r="Y27" s="332"/>
      <c r="Z27" s="332"/>
      <c r="AA27" s="332"/>
      <c r="AB27" s="332"/>
      <c r="AC27" s="332"/>
      <c r="AD27" s="332"/>
      <c r="AE27" s="332"/>
      <c r="AF27" s="333"/>
      <c r="AG27" s="292" t="s">
        <v>306</v>
      </c>
      <c r="AH27" s="293"/>
      <c r="AI27" s="293"/>
      <c r="AJ27" s="293"/>
      <c r="AK27" s="293"/>
      <c r="AL27" s="293"/>
      <c r="AM27" s="293"/>
      <c r="AN27" s="293"/>
      <c r="AO27" s="293"/>
      <c r="AP27" s="294"/>
      <c r="AQ27" s="298" t="s">
        <v>307</v>
      </c>
      <c r="AR27" s="299"/>
      <c r="AS27" s="300"/>
    </row>
    <row r="28" spans="1:47" ht="15" customHeight="1" thickBot="1">
      <c r="A28" s="327"/>
      <c r="B28" s="328"/>
      <c r="C28" s="334"/>
      <c r="D28" s="335"/>
      <c r="E28" s="335"/>
      <c r="F28" s="335"/>
      <c r="G28" s="335"/>
      <c r="H28" s="335"/>
      <c r="I28" s="335"/>
      <c r="J28" s="335"/>
      <c r="K28" s="335"/>
      <c r="L28" s="335"/>
      <c r="M28" s="335"/>
      <c r="N28" s="335"/>
      <c r="O28" s="335"/>
      <c r="P28" s="335"/>
      <c r="Q28" s="336"/>
      <c r="R28" s="338"/>
      <c r="S28" s="335"/>
      <c r="T28" s="335"/>
      <c r="U28" s="335"/>
      <c r="V28" s="335"/>
      <c r="W28" s="335"/>
      <c r="X28" s="335"/>
      <c r="Y28" s="335"/>
      <c r="Z28" s="335"/>
      <c r="AA28" s="335"/>
      <c r="AB28" s="335"/>
      <c r="AC28" s="335"/>
      <c r="AD28" s="335"/>
      <c r="AE28" s="335"/>
      <c r="AF28" s="336"/>
      <c r="AG28" s="295"/>
      <c r="AH28" s="296"/>
      <c r="AI28" s="296"/>
      <c r="AJ28" s="296"/>
      <c r="AK28" s="296"/>
      <c r="AL28" s="296"/>
      <c r="AM28" s="296"/>
      <c r="AN28" s="296"/>
      <c r="AO28" s="296"/>
      <c r="AP28" s="297"/>
      <c r="AQ28" s="301"/>
      <c r="AR28" s="302"/>
      <c r="AS28" s="303"/>
    </row>
    <row r="29" spans="1:47" ht="15" customHeight="1">
      <c r="A29" s="327"/>
      <c r="B29" s="328"/>
      <c r="C29" s="275" t="s">
        <v>170</v>
      </c>
      <c r="D29" s="275"/>
      <c r="E29" s="275"/>
      <c r="F29" s="275" t="s">
        <v>2</v>
      </c>
      <c r="G29" s="275"/>
      <c r="H29" s="275"/>
      <c r="I29" s="275" t="s">
        <v>3</v>
      </c>
      <c r="J29" s="275"/>
      <c r="K29" s="275"/>
      <c r="L29" s="275" t="s">
        <v>10</v>
      </c>
      <c r="M29" s="275"/>
      <c r="N29" s="275"/>
      <c r="O29" s="275" t="s">
        <v>4</v>
      </c>
      <c r="P29" s="275"/>
      <c r="Q29" s="342"/>
      <c r="R29" s="274" t="s">
        <v>5</v>
      </c>
      <c r="S29" s="275"/>
      <c r="T29" s="275" t="s">
        <v>6</v>
      </c>
      <c r="U29" s="275"/>
      <c r="V29" s="275" t="s">
        <v>7</v>
      </c>
      <c r="W29" s="275"/>
      <c r="X29" s="278" t="s">
        <v>8</v>
      </c>
      <c r="Y29" s="279"/>
      <c r="Z29" s="279"/>
      <c r="AA29" s="278" t="s">
        <v>9</v>
      </c>
      <c r="AB29" s="279"/>
      <c r="AC29" s="281"/>
      <c r="AD29" s="278" t="s">
        <v>38</v>
      </c>
      <c r="AE29" s="279"/>
      <c r="AF29" s="339"/>
      <c r="AG29" s="341" t="s">
        <v>42</v>
      </c>
      <c r="AH29" s="289"/>
      <c r="AI29" s="289" t="s">
        <v>41</v>
      </c>
      <c r="AJ29" s="289"/>
      <c r="AK29" s="289"/>
      <c r="AL29" s="289"/>
      <c r="AM29" s="289" t="s">
        <v>12</v>
      </c>
      <c r="AN29" s="289"/>
      <c r="AO29" s="283" t="s">
        <v>24</v>
      </c>
      <c r="AP29" s="284"/>
      <c r="AQ29" s="301"/>
      <c r="AR29" s="302"/>
      <c r="AS29" s="303"/>
    </row>
    <row r="30" spans="1:47" ht="14.25" thickBot="1">
      <c r="A30" s="329"/>
      <c r="B30" s="330"/>
      <c r="C30" s="277"/>
      <c r="D30" s="277"/>
      <c r="E30" s="277"/>
      <c r="F30" s="277"/>
      <c r="G30" s="277"/>
      <c r="H30" s="277"/>
      <c r="I30" s="277"/>
      <c r="J30" s="277"/>
      <c r="K30" s="277"/>
      <c r="L30" s="277"/>
      <c r="M30" s="277"/>
      <c r="N30" s="277"/>
      <c r="O30" s="277"/>
      <c r="P30" s="277"/>
      <c r="Q30" s="343"/>
      <c r="R30" s="276"/>
      <c r="S30" s="277"/>
      <c r="T30" s="277"/>
      <c r="U30" s="277"/>
      <c r="V30" s="277"/>
      <c r="W30" s="277"/>
      <c r="X30" s="280"/>
      <c r="Y30" s="269"/>
      <c r="Z30" s="269"/>
      <c r="AA30" s="280"/>
      <c r="AB30" s="269"/>
      <c r="AC30" s="270"/>
      <c r="AD30" s="280"/>
      <c r="AE30" s="269"/>
      <c r="AF30" s="340"/>
      <c r="AG30" s="276"/>
      <c r="AH30" s="277"/>
      <c r="AI30" s="287" t="s">
        <v>20</v>
      </c>
      <c r="AJ30" s="288"/>
      <c r="AK30" s="287" t="s">
        <v>12</v>
      </c>
      <c r="AL30" s="288"/>
      <c r="AM30" s="277"/>
      <c r="AN30" s="277"/>
      <c r="AO30" s="285"/>
      <c r="AP30" s="286"/>
      <c r="AQ30" s="301"/>
      <c r="AR30" s="302"/>
      <c r="AS30" s="303"/>
    </row>
    <row r="31" spans="1:47" ht="18.75" customHeight="1">
      <c r="A31" s="319" t="s">
        <v>18</v>
      </c>
      <c r="B31" s="320"/>
      <c r="C31" s="308"/>
      <c r="D31" s="308"/>
      <c r="E31" s="308"/>
      <c r="F31" s="308"/>
      <c r="G31" s="308"/>
      <c r="H31" s="308"/>
      <c r="I31" s="308"/>
      <c r="J31" s="308"/>
      <c r="K31" s="308"/>
      <c r="L31" s="308"/>
      <c r="M31" s="308"/>
      <c r="N31" s="308"/>
      <c r="O31" s="308"/>
      <c r="P31" s="308"/>
      <c r="Q31" s="308"/>
      <c r="R31" s="307"/>
      <c r="S31" s="308"/>
      <c r="T31" s="309"/>
      <c r="U31" s="310"/>
      <c r="V31" s="309"/>
      <c r="W31" s="310"/>
      <c r="X31" s="308"/>
      <c r="Y31" s="308"/>
      <c r="Z31" s="308"/>
      <c r="AA31" s="309"/>
      <c r="AB31" s="311"/>
      <c r="AC31" s="310"/>
      <c r="AD31" s="308">
        <f>SUM(R31:AC31)</f>
        <v>0</v>
      </c>
      <c r="AE31" s="308"/>
      <c r="AF31" s="312"/>
      <c r="AG31" s="307"/>
      <c r="AH31" s="308"/>
      <c r="AI31" s="309"/>
      <c r="AJ31" s="310"/>
      <c r="AK31" s="309"/>
      <c r="AL31" s="310"/>
      <c r="AM31" s="309"/>
      <c r="AN31" s="310"/>
      <c r="AO31" s="309">
        <f>SUM(AG31:AN31)</f>
        <v>0</v>
      </c>
      <c r="AP31" s="314"/>
      <c r="AQ31" s="301"/>
      <c r="AR31" s="302"/>
      <c r="AS31" s="303"/>
    </row>
    <row r="32" spans="1:47" ht="18.75" customHeight="1" thickBot="1">
      <c r="A32" s="345" t="s">
        <v>19</v>
      </c>
      <c r="B32" s="346"/>
      <c r="C32" s="321"/>
      <c r="D32" s="321"/>
      <c r="E32" s="321"/>
      <c r="F32" s="321"/>
      <c r="G32" s="321"/>
      <c r="H32" s="321"/>
      <c r="I32" s="321"/>
      <c r="J32" s="321"/>
      <c r="K32" s="321"/>
      <c r="L32" s="321"/>
      <c r="M32" s="321"/>
      <c r="N32" s="321"/>
      <c r="O32" s="321"/>
      <c r="P32" s="321"/>
      <c r="Q32" s="322"/>
      <c r="R32" s="323"/>
      <c r="S32" s="324"/>
      <c r="T32" s="315"/>
      <c r="U32" s="324"/>
      <c r="V32" s="315"/>
      <c r="W32" s="324"/>
      <c r="X32" s="315"/>
      <c r="Y32" s="344"/>
      <c r="Z32" s="324"/>
      <c r="AA32" s="315"/>
      <c r="AB32" s="344"/>
      <c r="AC32" s="324"/>
      <c r="AD32" s="321">
        <f>SUM(R32:AC32)</f>
        <v>0</v>
      </c>
      <c r="AE32" s="321"/>
      <c r="AF32" s="322"/>
      <c r="AG32" s="323"/>
      <c r="AH32" s="324"/>
      <c r="AI32" s="315"/>
      <c r="AJ32" s="324"/>
      <c r="AK32" s="315"/>
      <c r="AL32" s="324"/>
      <c r="AM32" s="315"/>
      <c r="AN32" s="324"/>
      <c r="AO32" s="315">
        <f>SUM(AG32:AN32)</f>
        <v>0</v>
      </c>
      <c r="AP32" s="316"/>
      <c r="AQ32" s="304"/>
      <c r="AR32" s="305"/>
      <c r="AS32" s="306"/>
    </row>
    <row r="33" spans="1:46" ht="18.75" customHeight="1" thickTop="1" thickBot="1">
      <c r="A33" s="268" t="s">
        <v>11</v>
      </c>
      <c r="B33" s="269"/>
      <c r="C33" s="347">
        <f>SUM(C31:E32)</f>
        <v>0</v>
      </c>
      <c r="D33" s="347"/>
      <c r="E33" s="347"/>
      <c r="F33" s="347">
        <f>SUM(F31:H32)</f>
        <v>0</v>
      </c>
      <c r="G33" s="347"/>
      <c r="H33" s="347"/>
      <c r="I33" s="347">
        <f>SUM(I31:K32)</f>
        <v>0</v>
      </c>
      <c r="J33" s="347"/>
      <c r="K33" s="347"/>
      <c r="L33" s="347">
        <f>SUM(L31:N32)</f>
        <v>0</v>
      </c>
      <c r="M33" s="347"/>
      <c r="N33" s="347"/>
      <c r="O33" s="347">
        <f>SUM(O31:Q32)</f>
        <v>0</v>
      </c>
      <c r="P33" s="347"/>
      <c r="Q33" s="347"/>
      <c r="R33" s="401">
        <f>SUM(R31:S32)</f>
        <v>0</v>
      </c>
      <c r="S33" s="347"/>
      <c r="T33" s="347">
        <f>SUM(T31:U32)</f>
        <v>0</v>
      </c>
      <c r="U33" s="347"/>
      <c r="V33" s="347">
        <f>SUM(V31:W32)</f>
        <v>0</v>
      </c>
      <c r="W33" s="347"/>
      <c r="X33" s="347">
        <f>SUM(X31:Z32)</f>
        <v>0</v>
      </c>
      <c r="Y33" s="347"/>
      <c r="Z33" s="347"/>
      <c r="AA33" s="347">
        <f>SUM(AA31:AC32)</f>
        <v>0</v>
      </c>
      <c r="AB33" s="347"/>
      <c r="AC33" s="347"/>
      <c r="AD33" s="347">
        <f>SUM(AD31:AF32)</f>
        <v>0</v>
      </c>
      <c r="AE33" s="347"/>
      <c r="AF33" s="348"/>
      <c r="AG33" s="401">
        <f>SUM(AG31:AH32)</f>
        <v>0</v>
      </c>
      <c r="AH33" s="347"/>
      <c r="AI33" s="400">
        <f>SUM(AI31:AJ32)</f>
        <v>0</v>
      </c>
      <c r="AJ33" s="347"/>
      <c r="AK33" s="400">
        <f>SUM(AK31:AL32)</f>
        <v>0</v>
      </c>
      <c r="AL33" s="347"/>
      <c r="AM33" s="400">
        <f>SUM(AM31:AN32)</f>
        <v>0</v>
      </c>
      <c r="AN33" s="347"/>
      <c r="AO33" s="317">
        <f>SUM(AO31:AP32)</f>
        <v>0</v>
      </c>
      <c r="AP33" s="318"/>
      <c r="AQ33" s="418"/>
      <c r="AR33" s="419"/>
      <c r="AS33" s="241" t="s">
        <v>289</v>
      </c>
    </row>
    <row r="34" spans="1:46" ht="18.75" customHeight="1">
      <c r="A34" s="293" t="s">
        <v>305</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row>
    <row r="35" spans="1:46" ht="14.25" thickBot="1">
      <c r="A35" s="296"/>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row>
    <row r="36" spans="1:46" ht="13.5" customHeight="1">
      <c r="A36" s="337" t="s">
        <v>308</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3"/>
      <c r="AP36" s="382" t="s">
        <v>309</v>
      </c>
      <c r="AQ36" s="383"/>
      <c r="AR36" s="383"/>
      <c r="AS36" s="384"/>
      <c r="AT36" s="2"/>
    </row>
    <row r="37" spans="1:46" ht="14.25" customHeight="1" thickBot="1">
      <c r="A37" s="391"/>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3"/>
      <c r="AP37" s="385"/>
      <c r="AQ37" s="386"/>
      <c r="AR37" s="386"/>
      <c r="AS37" s="387"/>
      <c r="AT37" s="2"/>
    </row>
    <row r="38" spans="1:46" ht="18.75" customHeight="1" thickBot="1">
      <c r="A38" s="362" t="s">
        <v>22</v>
      </c>
      <c r="B38" s="279"/>
      <c r="C38" s="359" t="s">
        <v>39</v>
      </c>
      <c r="D38" s="360"/>
      <c r="E38" s="360"/>
      <c r="F38" s="360"/>
      <c r="G38" s="360"/>
      <c r="H38" s="360"/>
      <c r="I38" s="360"/>
      <c r="J38" s="360"/>
      <c r="K38" s="360"/>
      <c r="L38" s="360"/>
      <c r="M38" s="360"/>
      <c r="N38" s="360"/>
      <c r="O38" s="360"/>
      <c r="P38" s="360"/>
      <c r="Q38" s="360"/>
      <c r="R38" s="360"/>
      <c r="S38" s="360"/>
      <c r="T38" s="360"/>
      <c r="U38" s="360"/>
      <c r="V38" s="360"/>
      <c r="W38" s="360"/>
      <c r="X38" s="254" t="s">
        <v>40</v>
      </c>
      <c r="Y38" s="360"/>
      <c r="Z38" s="360"/>
      <c r="AA38" s="360"/>
      <c r="AB38" s="360"/>
      <c r="AC38" s="360"/>
      <c r="AD38" s="360"/>
      <c r="AE38" s="360"/>
      <c r="AF38" s="398"/>
      <c r="AG38" s="279" t="s">
        <v>94</v>
      </c>
      <c r="AH38" s="279"/>
      <c r="AI38" s="279"/>
      <c r="AJ38" s="362" t="s">
        <v>95</v>
      </c>
      <c r="AK38" s="279"/>
      <c r="AL38" s="339"/>
      <c r="AM38" s="326" t="s">
        <v>96</v>
      </c>
      <c r="AN38" s="279"/>
      <c r="AO38" s="339"/>
      <c r="AP38" s="385"/>
      <c r="AQ38" s="386"/>
      <c r="AR38" s="386"/>
      <c r="AS38" s="387"/>
      <c r="AT38" s="2"/>
    </row>
    <row r="39" spans="1:46" ht="18.75" customHeight="1" thickBot="1">
      <c r="A39" s="268"/>
      <c r="B39" s="269"/>
      <c r="C39" s="359" t="s">
        <v>69</v>
      </c>
      <c r="D39" s="360"/>
      <c r="E39" s="363"/>
      <c r="F39" s="359" t="s">
        <v>23</v>
      </c>
      <c r="G39" s="360"/>
      <c r="H39" s="363"/>
      <c r="I39" s="361" t="s">
        <v>36</v>
      </c>
      <c r="J39" s="265"/>
      <c r="K39" s="266"/>
      <c r="L39" s="361" t="s">
        <v>37</v>
      </c>
      <c r="M39" s="265"/>
      <c r="N39" s="266"/>
      <c r="O39" s="359" t="s">
        <v>12</v>
      </c>
      <c r="P39" s="360"/>
      <c r="Q39" s="360"/>
      <c r="R39" s="359" t="s">
        <v>89</v>
      </c>
      <c r="S39" s="360"/>
      <c r="T39" s="363"/>
      <c r="U39" s="361" t="s">
        <v>92</v>
      </c>
      <c r="V39" s="265"/>
      <c r="W39" s="265"/>
      <c r="X39" s="395" t="s">
        <v>284</v>
      </c>
      <c r="Y39" s="396"/>
      <c r="Z39" s="397"/>
      <c r="AA39" s="399" t="s">
        <v>285</v>
      </c>
      <c r="AB39" s="396"/>
      <c r="AC39" s="397"/>
      <c r="AD39" s="361" t="s">
        <v>93</v>
      </c>
      <c r="AE39" s="265"/>
      <c r="AF39" s="394"/>
      <c r="AG39" s="269"/>
      <c r="AH39" s="269"/>
      <c r="AI39" s="269"/>
      <c r="AJ39" s="268"/>
      <c r="AK39" s="269"/>
      <c r="AL39" s="340"/>
      <c r="AM39" s="269"/>
      <c r="AN39" s="269"/>
      <c r="AO39" s="340"/>
      <c r="AP39" s="388"/>
      <c r="AQ39" s="389"/>
      <c r="AR39" s="389"/>
      <c r="AS39" s="390"/>
      <c r="AT39" s="2"/>
    </row>
    <row r="40" spans="1:46" ht="18.75" customHeight="1">
      <c r="A40" s="349" t="s">
        <v>18</v>
      </c>
      <c r="B40" s="282"/>
      <c r="C40" s="352"/>
      <c r="D40" s="352"/>
      <c r="E40" s="352"/>
      <c r="F40" s="352"/>
      <c r="G40" s="352"/>
      <c r="H40" s="352"/>
      <c r="I40" s="353"/>
      <c r="J40" s="354"/>
      <c r="K40" s="355"/>
      <c r="L40" s="353"/>
      <c r="M40" s="354"/>
      <c r="N40" s="355"/>
      <c r="O40" s="352"/>
      <c r="P40" s="352"/>
      <c r="Q40" s="353"/>
      <c r="R40" s="352"/>
      <c r="S40" s="352"/>
      <c r="T40" s="352"/>
      <c r="U40" s="352">
        <f>SUM(C40,F40,I40,L40,O40,R40)</f>
        <v>0</v>
      </c>
      <c r="V40" s="352"/>
      <c r="W40" s="353"/>
      <c r="X40" s="404"/>
      <c r="Y40" s="352"/>
      <c r="Z40" s="353"/>
      <c r="AA40" s="352"/>
      <c r="AB40" s="352"/>
      <c r="AC40" s="353"/>
      <c r="AD40" s="352">
        <f>SUM(X40:AC40)</f>
        <v>0</v>
      </c>
      <c r="AE40" s="352"/>
      <c r="AF40" s="405"/>
      <c r="AG40" s="406"/>
      <c r="AH40" s="364"/>
      <c r="AI40" s="365"/>
      <c r="AJ40" s="406"/>
      <c r="AK40" s="364"/>
      <c r="AL40" s="365"/>
      <c r="AM40" s="355">
        <f>SUM(U40,AD40,AG40,AJ40)</f>
        <v>0</v>
      </c>
      <c r="AN40" s="352"/>
      <c r="AO40" s="353"/>
      <c r="AP40" s="406" t="s">
        <v>287</v>
      </c>
      <c r="AQ40" s="364"/>
      <c r="AR40" s="364"/>
      <c r="AS40" s="365"/>
    </row>
    <row r="41" spans="1:46" ht="18.75" customHeight="1">
      <c r="A41" s="350"/>
      <c r="B41" s="351"/>
      <c r="C41" s="32" t="s">
        <v>214</v>
      </c>
      <c r="D41" s="20"/>
      <c r="E41" s="33" t="s">
        <v>215</v>
      </c>
      <c r="F41" s="32" t="s">
        <v>26</v>
      </c>
      <c r="G41" s="20"/>
      <c r="H41" s="33" t="s">
        <v>28</v>
      </c>
      <c r="I41" s="356"/>
      <c r="J41" s="357"/>
      <c r="K41" s="358"/>
      <c r="L41" s="356"/>
      <c r="M41" s="357"/>
      <c r="N41" s="358"/>
      <c r="O41" s="32" t="s">
        <v>26</v>
      </c>
      <c r="P41" s="20"/>
      <c r="Q41" s="20" t="s">
        <v>28</v>
      </c>
      <c r="R41" s="32" t="s">
        <v>26</v>
      </c>
      <c r="S41" s="20"/>
      <c r="T41" s="33" t="s">
        <v>28</v>
      </c>
      <c r="U41" s="32" t="s">
        <v>25</v>
      </c>
      <c r="V41" s="20">
        <f>SUM(D41,G41,P41,S41)</f>
        <v>0</v>
      </c>
      <c r="W41" s="20" t="s">
        <v>27</v>
      </c>
      <c r="X41" s="19" t="s">
        <v>26</v>
      </c>
      <c r="Y41" s="20"/>
      <c r="Z41" s="33" t="s">
        <v>28</v>
      </c>
      <c r="AA41" s="32" t="s">
        <v>26</v>
      </c>
      <c r="AB41" s="20"/>
      <c r="AC41" s="33" t="s">
        <v>28</v>
      </c>
      <c r="AD41" s="32" t="s">
        <v>26</v>
      </c>
      <c r="AE41" s="20">
        <f>SUM(Y41,AB41)</f>
        <v>0</v>
      </c>
      <c r="AF41" s="21" t="s">
        <v>28</v>
      </c>
      <c r="AG41" s="407"/>
      <c r="AH41" s="357"/>
      <c r="AI41" s="366"/>
      <c r="AJ41" s="407"/>
      <c r="AK41" s="357"/>
      <c r="AL41" s="366"/>
      <c r="AM41" s="20" t="s">
        <v>26</v>
      </c>
      <c r="AN41" s="20">
        <f>SUM(V41,AE41)</f>
        <v>0</v>
      </c>
      <c r="AO41" s="21" t="s">
        <v>28</v>
      </c>
      <c r="AP41" s="407"/>
      <c r="AQ41" s="357"/>
      <c r="AR41" s="357"/>
      <c r="AS41" s="366"/>
    </row>
    <row r="42" spans="1:46" ht="18.75" customHeight="1">
      <c r="A42" s="414" t="s">
        <v>19</v>
      </c>
      <c r="B42" s="415"/>
      <c r="C42" s="371"/>
      <c r="D42" s="371"/>
      <c r="E42" s="371"/>
      <c r="F42" s="371"/>
      <c r="G42" s="371"/>
      <c r="H42" s="371"/>
      <c r="I42" s="372"/>
      <c r="J42" s="367"/>
      <c r="K42" s="373"/>
      <c r="L42" s="372"/>
      <c r="M42" s="367"/>
      <c r="N42" s="373"/>
      <c r="O42" s="371"/>
      <c r="P42" s="371"/>
      <c r="Q42" s="372"/>
      <c r="R42" s="371"/>
      <c r="S42" s="371"/>
      <c r="T42" s="371"/>
      <c r="U42" s="372">
        <f>SUM(C42,F42,I42,L42,O42,R42)</f>
        <v>0</v>
      </c>
      <c r="V42" s="367"/>
      <c r="W42" s="368"/>
      <c r="X42" s="380"/>
      <c r="Y42" s="367"/>
      <c r="Z42" s="373"/>
      <c r="AA42" s="372"/>
      <c r="AB42" s="367"/>
      <c r="AC42" s="373"/>
      <c r="AD42" s="372">
        <f>SUM(X42:AC42)</f>
        <v>0</v>
      </c>
      <c r="AE42" s="367"/>
      <c r="AF42" s="368"/>
      <c r="AG42" s="380"/>
      <c r="AH42" s="367"/>
      <c r="AI42" s="368"/>
      <c r="AJ42" s="380"/>
      <c r="AK42" s="367"/>
      <c r="AL42" s="368"/>
      <c r="AM42" s="380">
        <f>SUM(U42,AD42,AG42,AJ42)</f>
        <v>0</v>
      </c>
      <c r="AN42" s="367"/>
      <c r="AO42" s="368"/>
      <c r="AP42" s="380" t="s">
        <v>288</v>
      </c>
      <c r="AQ42" s="367"/>
      <c r="AR42" s="367"/>
      <c r="AS42" s="368"/>
    </row>
    <row r="43" spans="1:46" ht="18.75" customHeight="1" thickBot="1">
      <c r="A43" s="416"/>
      <c r="B43" s="417"/>
      <c r="C43" s="30" t="s">
        <v>214</v>
      </c>
      <c r="D43" s="23"/>
      <c r="E43" s="31" t="s">
        <v>215</v>
      </c>
      <c r="F43" s="30" t="s">
        <v>25</v>
      </c>
      <c r="G43" s="23"/>
      <c r="H43" s="31" t="s">
        <v>27</v>
      </c>
      <c r="I43" s="374"/>
      <c r="J43" s="369"/>
      <c r="K43" s="375"/>
      <c r="L43" s="374"/>
      <c r="M43" s="369"/>
      <c r="N43" s="375"/>
      <c r="O43" s="30" t="s">
        <v>25</v>
      </c>
      <c r="P43" s="23"/>
      <c r="Q43" s="23" t="s">
        <v>27</v>
      </c>
      <c r="R43" s="30" t="s">
        <v>25</v>
      </c>
      <c r="S43" s="23"/>
      <c r="T43" s="31" t="s">
        <v>27</v>
      </c>
      <c r="U43" s="30" t="s">
        <v>25</v>
      </c>
      <c r="V43" s="23">
        <f>SUM(D43,G43,P43,S43)</f>
        <v>0</v>
      </c>
      <c r="W43" s="23" t="s">
        <v>27</v>
      </c>
      <c r="X43" s="22" t="s">
        <v>25</v>
      </c>
      <c r="Y43" s="23"/>
      <c r="Z43" s="31" t="s">
        <v>27</v>
      </c>
      <c r="AA43" s="30" t="s">
        <v>25</v>
      </c>
      <c r="AB43" s="23"/>
      <c r="AC43" s="31" t="s">
        <v>27</v>
      </c>
      <c r="AD43" s="30" t="s">
        <v>25</v>
      </c>
      <c r="AE43" s="23">
        <f>SUM(Y43,AB43)</f>
        <v>0</v>
      </c>
      <c r="AF43" s="24" t="s">
        <v>27</v>
      </c>
      <c r="AG43" s="410"/>
      <c r="AH43" s="369"/>
      <c r="AI43" s="370"/>
      <c r="AJ43" s="410"/>
      <c r="AK43" s="369"/>
      <c r="AL43" s="370"/>
      <c r="AM43" s="23" t="s">
        <v>25</v>
      </c>
      <c r="AN43" s="23">
        <f>SUM(V43,AE43)</f>
        <v>0</v>
      </c>
      <c r="AO43" s="24" t="s">
        <v>27</v>
      </c>
      <c r="AP43" s="410"/>
      <c r="AQ43" s="369"/>
      <c r="AR43" s="369"/>
      <c r="AS43" s="370"/>
    </row>
    <row r="44" spans="1:46" ht="18.75" customHeight="1" thickTop="1">
      <c r="A44" s="411" t="s">
        <v>11</v>
      </c>
      <c r="B44" s="412"/>
      <c r="C44" s="352">
        <f>SUM(C40,C42)</f>
        <v>0</v>
      </c>
      <c r="D44" s="352"/>
      <c r="E44" s="352"/>
      <c r="F44" s="352">
        <f>SUM(F40,F42)</f>
        <v>0</v>
      </c>
      <c r="G44" s="352"/>
      <c r="H44" s="352"/>
      <c r="I44" s="376">
        <f>SUM(I40:K43)</f>
        <v>0</v>
      </c>
      <c r="J44" s="377"/>
      <c r="K44" s="379"/>
      <c r="L44" s="376">
        <f>SUM(L40:N43)</f>
        <v>0</v>
      </c>
      <c r="M44" s="377"/>
      <c r="N44" s="379"/>
      <c r="O44" s="355"/>
      <c r="P44" s="352"/>
      <c r="Q44" s="353"/>
      <c r="R44" s="352"/>
      <c r="S44" s="352"/>
      <c r="T44" s="352"/>
      <c r="U44" s="376">
        <f>SUM(U40,U42)</f>
        <v>0</v>
      </c>
      <c r="V44" s="377"/>
      <c r="W44" s="378"/>
      <c r="X44" s="381">
        <f>SUM(X40,X42)</f>
        <v>0</v>
      </c>
      <c r="Y44" s="377"/>
      <c r="Z44" s="379"/>
      <c r="AA44" s="376">
        <f>SUM(AA40,AA42)</f>
        <v>0</v>
      </c>
      <c r="AB44" s="377"/>
      <c r="AC44" s="379"/>
      <c r="AD44" s="376">
        <f>SUM(AD40,AD42)</f>
        <v>0</v>
      </c>
      <c r="AE44" s="377"/>
      <c r="AF44" s="378"/>
      <c r="AG44" s="381">
        <f>SUM(AG40:AI43)</f>
        <v>0</v>
      </c>
      <c r="AH44" s="377"/>
      <c r="AI44" s="378"/>
      <c r="AJ44" s="381">
        <f>SUM(AJ40:AL43)</f>
        <v>0</v>
      </c>
      <c r="AK44" s="377"/>
      <c r="AL44" s="378"/>
      <c r="AM44" s="381">
        <f>SUM(U44,AD44,AG44,AJ44)</f>
        <v>0</v>
      </c>
      <c r="AN44" s="377"/>
      <c r="AO44" s="378"/>
      <c r="AP44" s="381" t="s">
        <v>290</v>
      </c>
      <c r="AQ44" s="420">
        <f>SUM(AQ40:AS43)</f>
        <v>0</v>
      </c>
      <c r="AR44" s="420"/>
      <c r="AS44" s="421"/>
    </row>
    <row r="45" spans="1:46" ht="18.75" customHeight="1" thickBot="1">
      <c r="A45" s="268"/>
      <c r="B45" s="269"/>
      <c r="C45" s="29" t="s">
        <v>25</v>
      </c>
      <c r="D45" s="26">
        <f>SUM(D41,D43)</f>
        <v>0</v>
      </c>
      <c r="E45" s="28" t="s">
        <v>27</v>
      </c>
      <c r="F45" s="29" t="s">
        <v>25</v>
      </c>
      <c r="G45" s="26">
        <f>SUM(G41,G43)</f>
        <v>0</v>
      </c>
      <c r="H45" s="28" t="s">
        <v>27</v>
      </c>
      <c r="I45" s="413"/>
      <c r="J45" s="291"/>
      <c r="K45" s="400"/>
      <c r="L45" s="413"/>
      <c r="M45" s="291"/>
      <c r="N45" s="400"/>
      <c r="O45" s="26" t="s">
        <v>25</v>
      </c>
      <c r="P45" s="26">
        <f>SUM(P41,P43)</f>
        <v>0</v>
      </c>
      <c r="Q45" s="26" t="s">
        <v>27</v>
      </c>
      <c r="R45" s="29" t="s">
        <v>25</v>
      </c>
      <c r="S45" s="26">
        <f>SUM(S41,S43)</f>
        <v>0</v>
      </c>
      <c r="T45" s="28" t="s">
        <v>27</v>
      </c>
      <c r="U45" s="29" t="s">
        <v>25</v>
      </c>
      <c r="V45" s="26">
        <f>SUM(V41,V43)</f>
        <v>0</v>
      </c>
      <c r="W45" s="26" t="s">
        <v>27</v>
      </c>
      <c r="X45" s="25" t="s">
        <v>25</v>
      </c>
      <c r="Y45" s="26">
        <f>SUM(Y41,Y43)</f>
        <v>0</v>
      </c>
      <c r="Z45" s="28" t="s">
        <v>27</v>
      </c>
      <c r="AA45" s="29" t="s">
        <v>25</v>
      </c>
      <c r="AB45" s="26">
        <f>SUM(AB41,AB43)</f>
        <v>0</v>
      </c>
      <c r="AC45" s="28" t="s">
        <v>27</v>
      </c>
      <c r="AD45" s="29" t="s">
        <v>25</v>
      </c>
      <c r="AE45" s="26">
        <f>SUM(AE41,AE43)</f>
        <v>0</v>
      </c>
      <c r="AF45" s="27" t="s">
        <v>27</v>
      </c>
      <c r="AG45" s="408"/>
      <c r="AH45" s="291"/>
      <c r="AI45" s="409"/>
      <c r="AJ45" s="408"/>
      <c r="AK45" s="291"/>
      <c r="AL45" s="409"/>
      <c r="AM45" s="26" t="s">
        <v>25</v>
      </c>
      <c r="AN45" s="26">
        <f>SUM(V45,AE45)</f>
        <v>0</v>
      </c>
      <c r="AO45" s="27" t="s">
        <v>27</v>
      </c>
      <c r="AP45" s="408"/>
      <c r="AQ45" s="422"/>
      <c r="AR45" s="422"/>
      <c r="AS45" s="423"/>
    </row>
    <row r="46" spans="1:46" ht="18.75" customHeight="1">
      <c r="A46" s="402" t="s">
        <v>292</v>
      </c>
      <c r="B46" s="402"/>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row>
    <row r="47" spans="1:46" ht="18.75" customHeight="1">
      <c r="A47" s="403"/>
      <c r="B47" s="403"/>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row>
  </sheetData>
  <mergeCells count="192">
    <mergeCell ref="AQ33:AR33"/>
    <mergeCell ref="AP44:AP45"/>
    <mergeCell ref="AQ44:AS45"/>
    <mergeCell ref="A3:E3"/>
    <mergeCell ref="F3:I3"/>
    <mergeCell ref="S10:AP12"/>
    <mergeCell ref="X13:AP13"/>
    <mergeCell ref="AB6:AE9"/>
    <mergeCell ref="AJ5:AP5"/>
    <mergeCell ref="AJ6:AP9"/>
    <mergeCell ref="AF5:AI5"/>
    <mergeCell ref="S5:W6"/>
    <mergeCell ref="S7:W9"/>
    <mergeCell ref="AF6:AH6"/>
    <mergeCell ref="AF7:AH7"/>
    <mergeCell ref="AF8:AH8"/>
    <mergeCell ref="X9:Z9"/>
    <mergeCell ref="X7:Z7"/>
    <mergeCell ref="X6:Z6"/>
    <mergeCell ref="X5:Z5"/>
    <mergeCell ref="X8:Z8"/>
    <mergeCell ref="AG33:AH33"/>
    <mergeCell ref="AI33:AJ33"/>
    <mergeCell ref="AK33:AL33"/>
    <mergeCell ref="A46:AS47"/>
    <mergeCell ref="AM44:AO44"/>
    <mergeCell ref="X40:Z40"/>
    <mergeCell ref="AA40:AC40"/>
    <mergeCell ref="AD40:AF40"/>
    <mergeCell ref="AM40:AO40"/>
    <mergeCell ref="AG40:AI41"/>
    <mergeCell ref="AJ44:AL45"/>
    <mergeCell ref="AJ42:AL43"/>
    <mergeCell ref="AJ40:AL41"/>
    <mergeCell ref="AG44:AI45"/>
    <mergeCell ref="AG42:AI43"/>
    <mergeCell ref="R44:T44"/>
    <mergeCell ref="A44:B45"/>
    <mergeCell ref="C44:E44"/>
    <mergeCell ref="F44:H44"/>
    <mergeCell ref="I44:K45"/>
    <mergeCell ref="L44:N45"/>
    <mergeCell ref="O44:Q44"/>
    <mergeCell ref="A42:B43"/>
    <mergeCell ref="C42:E42"/>
    <mergeCell ref="AM42:AO42"/>
    <mergeCell ref="AP40:AP41"/>
    <mergeCell ref="AP42:AP43"/>
    <mergeCell ref="AM33:AN33"/>
    <mergeCell ref="R33:S33"/>
    <mergeCell ref="T33:U33"/>
    <mergeCell ref="V33:W33"/>
    <mergeCell ref="A33:B33"/>
    <mergeCell ref="C33:E33"/>
    <mergeCell ref="F33:H33"/>
    <mergeCell ref="I33:K33"/>
    <mergeCell ref="L33:N33"/>
    <mergeCell ref="O33:Q33"/>
    <mergeCell ref="AM38:AO39"/>
    <mergeCell ref="AP36:AS39"/>
    <mergeCell ref="A36:AO37"/>
    <mergeCell ref="R39:T39"/>
    <mergeCell ref="AD39:AF39"/>
    <mergeCell ref="X39:Z39"/>
    <mergeCell ref="U39:W39"/>
    <mergeCell ref="C38:W38"/>
    <mergeCell ref="X38:AF38"/>
    <mergeCell ref="AA39:AC39"/>
    <mergeCell ref="AG38:AI39"/>
    <mergeCell ref="AJ38:AL39"/>
    <mergeCell ref="AQ40:AS41"/>
    <mergeCell ref="AQ42:AS43"/>
    <mergeCell ref="F42:H42"/>
    <mergeCell ref="I42:K43"/>
    <mergeCell ref="L42:N43"/>
    <mergeCell ref="O42:Q42"/>
    <mergeCell ref="R42:T42"/>
    <mergeCell ref="U42:W42"/>
    <mergeCell ref="U44:W44"/>
    <mergeCell ref="AD44:AF44"/>
    <mergeCell ref="AA44:AC44"/>
    <mergeCell ref="AD42:AF42"/>
    <mergeCell ref="AA42:AC42"/>
    <mergeCell ref="X42:Z42"/>
    <mergeCell ref="X44:Z44"/>
    <mergeCell ref="A32:B32"/>
    <mergeCell ref="C32:E32"/>
    <mergeCell ref="F32:H32"/>
    <mergeCell ref="I32:K32"/>
    <mergeCell ref="L32:N32"/>
    <mergeCell ref="X33:Z33"/>
    <mergeCell ref="AA33:AC33"/>
    <mergeCell ref="AD33:AF33"/>
    <mergeCell ref="A40:B41"/>
    <mergeCell ref="C40:E40"/>
    <mergeCell ref="F40:H40"/>
    <mergeCell ref="I40:K41"/>
    <mergeCell ref="L40:N41"/>
    <mergeCell ref="O40:Q40"/>
    <mergeCell ref="R40:T40"/>
    <mergeCell ref="U40:W40"/>
    <mergeCell ref="O39:Q39"/>
    <mergeCell ref="I39:K39"/>
    <mergeCell ref="L39:N39"/>
    <mergeCell ref="A38:B39"/>
    <mergeCell ref="C39:E39"/>
    <mergeCell ref="F39:H39"/>
    <mergeCell ref="O32:Q32"/>
    <mergeCell ref="A34:AS35"/>
    <mergeCell ref="AI32:AJ32"/>
    <mergeCell ref="AK32:AL32"/>
    <mergeCell ref="AM32:AN32"/>
    <mergeCell ref="R32:S32"/>
    <mergeCell ref="T32:U32"/>
    <mergeCell ref="V32:W32"/>
    <mergeCell ref="X32:Z32"/>
    <mergeCell ref="AA32:AC32"/>
    <mergeCell ref="AG31:AH31"/>
    <mergeCell ref="AI31:AJ31"/>
    <mergeCell ref="AK31:AL31"/>
    <mergeCell ref="AN2:AS2"/>
    <mergeCell ref="AO31:AP31"/>
    <mergeCell ref="AO32:AP32"/>
    <mergeCell ref="AO33:AP33"/>
    <mergeCell ref="A31:B31"/>
    <mergeCell ref="C31:E31"/>
    <mergeCell ref="F31:H31"/>
    <mergeCell ref="I31:K31"/>
    <mergeCell ref="L31:N31"/>
    <mergeCell ref="O31:Q31"/>
    <mergeCell ref="AD32:AF32"/>
    <mergeCell ref="AG32:AH32"/>
    <mergeCell ref="A27:B30"/>
    <mergeCell ref="C27:Q28"/>
    <mergeCell ref="R27:AF28"/>
    <mergeCell ref="C29:E30"/>
    <mergeCell ref="F29:H30"/>
    <mergeCell ref="I29:K30"/>
    <mergeCell ref="L29:N30"/>
    <mergeCell ref="AD29:AF30"/>
    <mergeCell ref="AG29:AH30"/>
    <mergeCell ref="AI29:AL29"/>
    <mergeCell ref="AM31:AN31"/>
    <mergeCell ref="O29:Q30"/>
    <mergeCell ref="R29:S30"/>
    <mergeCell ref="T29:U30"/>
    <mergeCell ref="V29:W30"/>
    <mergeCell ref="X29:Z30"/>
    <mergeCell ref="AA29:AC30"/>
    <mergeCell ref="AT19:AU19"/>
    <mergeCell ref="AN20:AO20"/>
    <mergeCell ref="AT20:AU20"/>
    <mergeCell ref="AO29:AP30"/>
    <mergeCell ref="AI30:AJ30"/>
    <mergeCell ref="AK30:AL30"/>
    <mergeCell ref="AM29:AN30"/>
    <mergeCell ref="AQ26:AS26"/>
    <mergeCell ref="AC25:AG25"/>
    <mergeCell ref="AH24:AI24"/>
    <mergeCell ref="AI25:AJ25"/>
    <mergeCell ref="AG27:AP28"/>
    <mergeCell ref="AQ27:AS32"/>
    <mergeCell ref="R31:S31"/>
    <mergeCell ref="T31:U31"/>
    <mergeCell ref="V31:W31"/>
    <mergeCell ref="X31:Z31"/>
    <mergeCell ref="AA31:AC31"/>
    <mergeCell ref="AD31:AF31"/>
    <mergeCell ref="A23:E23"/>
    <mergeCell ref="A25:D25"/>
    <mergeCell ref="E25:G25"/>
    <mergeCell ref="O25:R25"/>
    <mergeCell ref="S25:U25"/>
    <mergeCell ref="A1:AQ1"/>
    <mergeCell ref="A5:E5"/>
    <mergeCell ref="F5:R5"/>
    <mergeCell ref="A6:E6"/>
    <mergeCell ref="F6:R6"/>
    <mergeCell ref="A11:E11"/>
    <mergeCell ref="F11:R11"/>
    <mergeCell ref="A12:E12"/>
    <mergeCell ref="F12:R12"/>
    <mergeCell ref="A10:E10"/>
    <mergeCell ref="F10:R10"/>
    <mergeCell ref="A7:E8"/>
    <mergeCell ref="F7:R8"/>
    <mergeCell ref="A9:E9"/>
    <mergeCell ref="F9:R9"/>
    <mergeCell ref="A13:E13"/>
    <mergeCell ref="F13:R13"/>
    <mergeCell ref="S13:W13"/>
    <mergeCell ref="AB5:AE5"/>
  </mergeCells>
  <phoneticPr fontId="1"/>
  <dataValidations count="4">
    <dataValidation type="list" allowBlank="1" showInputMessage="1" showErrorMessage="1" sqref="E25" xr:uid="{00000000-0002-0000-0000-000000000000}">
      <formula1>"　,全日制,定時制"</formula1>
    </dataValidation>
    <dataValidation type="list" allowBlank="1" showInputMessage="1" showErrorMessage="1" sqref="H26" xr:uid="{00000000-0002-0000-0000-000001000000}">
      <formula1>"　,女子校,共学校"</formula1>
    </dataValidation>
    <dataValidation type="list" allowBlank="1" showInputMessage="1" showErrorMessage="1" sqref="AI6:AI9 AA5:AA9" xr:uid="{00000000-0002-0000-0000-000002000000}">
      <formula1>"　,○"</formula1>
    </dataValidation>
    <dataValidation type="list" allowBlank="1" showInputMessage="1" showErrorMessage="1" sqref="S25:U25" xr:uid="{00000000-0002-0000-0000-000003000000}">
      <formula1>"　,女子,共学"</formula1>
    </dataValidation>
  </dataValidations>
  <pageMargins left="0.70866141732283472" right="0.59055118110236227" top="0.6692913385826772" bottom="0.55118110236220474" header="0.31496062992125984" footer="0.31496062992125984"/>
  <pageSetup paperSize="8" scale="9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1:BA189"/>
  <sheetViews>
    <sheetView topLeftCell="A48" zoomScaleNormal="100" zoomScaleSheetLayoutView="100" workbookViewId="0">
      <selection activeCell="A74" sqref="A74"/>
    </sheetView>
  </sheetViews>
  <sheetFormatPr defaultColWidth="4.5" defaultRowHeight="18.75" customHeight="1"/>
  <cols>
    <col min="1" max="12" width="4.5" style="1"/>
    <col min="13" max="13" width="4.5" style="1" customWidth="1"/>
    <col min="14" max="23" width="4.5" style="1"/>
    <col min="24" max="24" width="0.875" style="1" customWidth="1"/>
    <col min="25" max="16384" width="4.5" style="1"/>
  </cols>
  <sheetData>
    <row r="1" spans="1:53" ht="18.75" customHeight="1">
      <c r="A1" s="240" t="s">
        <v>310</v>
      </c>
      <c r="B1" s="4"/>
    </row>
    <row r="2" spans="1:53" ht="8.1" customHeight="1">
      <c r="A2" s="13"/>
      <c r="B2" s="4"/>
    </row>
    <row r="3" spans="1:53" ht="14.25" thickBot="1">
      <c r="V3" s="5" t="s">
        <v>54</v>
      </c>
    </row>
    <row r="4" spans="1:53" ht="18.75" customHeight="1">
      <c r="A4" s="274" t="s">
        <v>70</v>
      </c>
      <c r="B4" s="275"/>
      <c r="C4" s="275"/>
      <c r="D4" s="275"/>
      <c r="E4" s="275"/>
      <c r="F4" s="275"/>
      <c r="G4" s="275"/>
      <c r="H4" s="493"/>
      <c r="I4" s="274" t="s">
        <v>1</v>
      </c>
      <c r="J4" s="275"/>
      <c r="K4" s="275"/>
      <c r="L4" s="275"/>
      <c r="M4" s="275"/>
      <c r="N4" s="342"/>
      <c r="O4" s="494" t="s">
        <v>16</v>
      </c>
      <c r="P4" s="495"/>
      <c r="Q4" s="496"/>
      <c r="R4" s="500" t="s">
        <v>17</v>
      </c>
      <c r="S4" s="495"/>
      <c r="T4" s="495"/>
      <c r="U4" s="495"/>
      <c r="V4" s="495"/>
      <c r="W4" s="496"/>
      <c r="X4" s="34"/>
      <c r="Y4" s="470" t="s">
        <v>263</v>
      </c>
      <c r="Z4" s="470"/>
      <c r="AA4" s="470"/>
      <c r="AB4" s="470"/>
      <c r="AC4" s="470"/>
      <c r="AD4" s="470"/>
      <c r="AE4" s="470"/>
      <c r="AF4" s="470"/>
      <c r="AG4" s="470"/>
      <c r="AH4" s="470"/>
      <c r="AI4" s="470"/>
      <c r="AJ4" s="470"/>
      <c r="AK4" s="470"/>
      <c r="AL4" s="470"/>
      <c r="AM4" s="470"/>
      <c r="AN4" s="470"/>
      <c r="AO4" s="470"/>
      <c r="AP4" s="470"/>
      <c r="AQ4" s="470"/>
      <c r="AR4" s="470"/>
    </row>
    <row r="5" spans="1:53" s="7" customFormat="1" ht="18.75" customHeight="1" thickBot="1">
      <c r="A5" s="276"/>
      <c r="B5" s="277"/>
      <c r="C5" s="277"/>
      <c r="D5" s="277"/>
      <c r="E5" s="277"/>
      <c r="F5" s="277"/>
      <c r="G5" s="277"/>
      <c r="H5" s="287"/>
      <c r="I5" s="501" t="s">
        <v>50</v>
      </c>
      <c r="J5" s="502"/>
      <c r="K5" s="502"/>
      <c r="L5" s="502" t="s">
        <v>51</v>
      </c>
      <c r="M5" s="502"/>
      <c r="N5" s="503"/>
      <c r="O5" s="497"/>
      <c r="P5" s="498"/>
      <c r="Q5" s="499"/>
      <c r="R5" s="504" t="s">
        <v>52</v>
      </c>
      <c r="S5" s="505"/>
      <c r="T5" s="505"/>
      <c r="U5" s="505" t="s">
        <v>53</v>
      </c>
      <c r="V5" s="505"/>
      <c r="W5" s="506"/>
      <c r="X5" s="155"/>
      <c r="Y5" s="471" t="s">
        <v>311</v>
      </c>
      <c r="Z5" s="471"/>
      <c r="AA5" s="471"/>
      <c r="AB5" s="471"/>
      <c r="AC5" s="471"/>
      <c r="AD5" s="471"/>
      <c r="AE5" s="471"/>
      <c r="AF5" s="471"/>
      <c r="AG5" s="471"/>
      <c r="AH5" s="471"/>
      <c r="AI5" s="471"/>
      <c r="AJ5" s="471"/>
      <c r="AK5" s="471"/>
      <c r="AL5" s="471"/>
      <c r="AM5" s="471"/>
      <c r="AN5" s="471"/>
      <c r="AO5" s="471"/>
      <c r="AP5" s="471"/>
      <c r="AQ5" s="471"/>
      <c r="AR5" s="471"/>
      <c r="AS5" s="12"/>
      <c r="AT5" s="10"/>
      <c r="AU5" s="10"/>
      <c r="AV5" s="10"/>
      <c r="AW5" s="10"/>
      <c r="AX5" s="10"/>
      <c r="AY5" s="10"/>
      <c r="AZ5" s="9"/>
      <c r="BA5" s="9"/>
    </row>
    <row r="6" spans="1:53" s="7" customFormat="1" ht="18.75" customHeight="1">
      <c r="A6" s="475" t="s">
        <v>238</v>
      </c>
      <c r="B6" s="476"/>
      <c r="C6" s="476"/>
      <c r="D6" s="476"/>
      <c r="E6" s="481" t="s">
        <v>44</v>
      </c>
      <c r="F6" s="481"/>
      <c r="G6" s="481"/>
      <c r="H6" s="482"/>
      <c r="I6" s="483"/>
      <c r="J6" s="484"/>
      <c r="K6" s="485"/>
      <c r="L6" s="485"/>
      <c r="M6" s="486"/>
      <c r="N6" s="487"/>
      <c r="O6" s="488"/>
      <c r="P6" s="489"/>
      <c r="Q6" s="490"/>
      <c r="R6" s="488"/>
      <c r="S6" s="489"/>
      <c r="T6" s="491"/>
      <c r="U6" s="492"/>
      <c r="V6" s="489"/>
      <c r="W6" s="490"/>
      <c r="X6" s="156"/>
      <c r="Y6" s="471"/>
      <c r="Z6" s="471"/>
      <c r="AA6" s="471"/>
      <c r="AB6" s="471"/>
      <c r="AC6" s="471"/>
      <c r="AD6" s="471"/>
      <c r="AE6" s="471"/>
      <c r="AF6" s="471"/>
      <c r="AG6" s="471"/>
      <c r="AH6" s="471"/>
      <c r="AI6" s="471"/>
      <c r="AJ6" s="471"/>
      <c r="AK6" s="471"/>
      <c r="AL6" s="471"/>
      <c r="AM6" s="471"/>
      <c r="AN6" s="471"/>
      <c r="AO6" s="471"/>
      <c r="AP6" s="471"/>
      <c r="AQ6" s="471"/>
      <c r="AR6" s="471"/>
      <c r="AS6" s="12"/>
      <c r="AT6" s="10"/>
      <c r="AU6" s="10"/>
      <c r="AV6" s="10"/>
      <c r="AW6" s="10"/>
      <c r="AX6" s="10"/>
      <c r="AY6" s="10"/>
      <c r="AZ6" s="9"/>
      <c r="BA6" s="9"/>
    </row>
    <row r="7" spans="1:53" s="7" customFormat="1" ht="18.75" customHeight="1">
      <c r="A7" s="477"/>
      <c r="B7" s="478"/>
      <c r="C7" s="478"/>
      <c r="D7" s="478"/>
      <c r="E7" s="507" t="s">
        <v>45</v>
      </c>
      <c r="F7" s="507"/>
      <c r="G7" s="507"/>
      <c r="H7" s="508"/>
      <c r="I7" s="509"/>
      <c r="J7" s="510"/>
      <c r="K7" s="511"/>
      <c r="L7" s="512"/>
      <c r="M7" s="510"/>
      <c r="N7" s="513"/>
      <c r="O7" s="514"/>
      <c r="P7" s="515"/>
      <c r="Q7" s="516"/>
      <c r="R7" s="514"/>
      <c r="S7" s="515"/>
      <c r="T7" s="517"/>
      <c r="U7" s="518"/>
      <c r="V7" s="515"/>
      <c r="W7" s="516"/>
      <c r="X7" s="156"/>
      <c r="Y7" s="471" t="s">
        <v>264</v>
      </c>
      <c r="Z7" s="471"/>
      <c r="AA7" s="471"/>
      <c r="AB7" s="471"/>
      <c r="AC7" s="471"/>
      <c r="AD7" s="471"/>
      <c r="AE7" s="471"/>
      <c r="AF7" s="471"/>
      <c r="AG7" s="471"/>
      <c r="AH7" s="471"/>
      <c r="AI7" s="471"/>
      <c r="AJ7" s="471"/>
      <c r="AK7" s="471"/>
      <c r="AL7" s="471"/>
      <c r="AM7" s="471"/>
      <c r="AN7" s="471"/>
      <c r="AO7" s="471"/>
      <c r="AP7" s="471"/>
      <c r="AQ7" s="471"/>
      <c r="AR7" s="471"/>
      <c r="AS7" s="12"/>
      <c r="AT7" s="10"/>
      <c r="AU7" s="10"/>
      <c r="AV7" s="10"/>
      <c r="AW7" s="10"/>
      <c r="AX7" s="10"/>
      <c r="AY7" s="10"/>
      <c r="AZ7" s="9"/>
      <c r="BA7" s="9"/>
    </row>
    <row r="8" spans="1:53" s="7" customFormat="1" ht="18.75" customHeight="1">
      <c r="A8" s="477"/>
      <c r="B8" s="478"/>
      <c r="C8" s="478"/>
      <c r="D8" s="478"/>
      <c r="E8" s="507" t="s">
        <v>46</v>
      </c>
      <c r="F8" s="507"/>
      <c r="G8" s="507"/>
      <c r="H8" s="508"/>
      <c r="I8" s="509"/>
      <c r="J8" s="510"/>
      <c r="K8" s="511"/>
      <c r="L8" s="512"/>
      <c r="M8" s="510"/>
      <c r="N8" s="513"/>
      <c r="O8" s="514"/>
      <c r="P8" s="515"/>
      <c r="Q8" s="516"/>
      <c r="R8" s="514"/>
      <c r="S8" s="515"/>
      <c r="T8" s="517"/>
      <c r="U8" s="518"/>
      <c r="V8" s="515"/>
      <c r="W8" s="516"/>
      <c r="X8" s="156"/>
      <c r="Y8" s="471"/>
      <c r="Z8" s="471"/>
      <c r="AA8" s="471"/>
      <c r="AB8" s="471"/>
      <c r="AC8" s="471"/>
      <c r="AD8" s="471"/>
      <c r="AE8" s="471"/>
      <c r="AF8" s="471"/>
      <c r="AG8" s="471"/>
      <c r="AH8" s="471"/>
      <c r="AI8" s="471"/>
      <c r="AJ8" s="471"/>
      <c r="AK8" s="471"/>
      <c r="AL8" s="471"/>
      <c r="AM8" s="471"/>
      <c r="AN8" s="471"/>
      <c r="AO8" s="471"/>
      <c r="AP8" s="471"/>
      <c r="AQ8" s="471"/>
      <c r="AR8" s="471"/>
      <c r="AS8" s="12"/>
      <c r="AT8" s="10"/>
      <c r="AU8" s="10"/>
      <c r="AV8" s="10"/>
      <c r="AW8" s="10"/>
      <c r="AX8" s="10"/>
      <c r="AY8" s="10"/>
      <c r="AZ8" s="9"/>
      <c r="BA8" s="9"/>
    </row>
    <row r="9" spans="1:53" s="8" customFormat="1" ht="18.75" customHeight="1">
      <c r="A9" s="477"/>
      <c r="B9" s="478"/>
      <c r="C9" s="478"/>
      <c r="D9" s="478"/>
      <c r="E9" s="507" t="s">
        <v>47</v>
      </c>
      <c r="F9" s="507"/>
      <c r="G9" s="507"/>
      <c r="H9" s="508"/>
      <c r="I9" s="509"/>
      <c r="J9" s="510"/>
      <c r="K9" s="511"/>
      <c r="L9" s="512"/>
      <c r="M9" s="510"/>
      <c r="N9" s="513"/>
      <c r="O9" s="514"/>
      <c r="P9" s="515"/>
      <c r="Q9" s="516"/>
      <c r="R9" s="514"/>
      <c r="S9" s="515"/>
      <c r="T9" s="517"/>
      <c r="U9" s="518"/>
      <c r="V9" s="515"/>
      <c r="W9" s="516"/>
      <c r="X9" s="156"/>
      <c r="Y9" s="472" t="s">
        <v>242</v>
      </c>
      <c r="Z9" s="472"/>
      <c r="AA9" s="472"/>
      <c r="AB9" s="472"/>
      <c r="AC9" s="472"/>
      <c r="AD9" s="472"/>
      <c r="AE9" s="472"/>
      <c r="AF9" s="472"/>
      <c r="AG9" s="472"/>
      <c r="AH9" s="472"/>
      <c r="AI9" s="472"/>
      <c r="AJ9" s="472"/>
      <c r="AK9" s="472"/>
      <c r="AL9" s="472"/>
      <c r="AM9" s="472"/>
      <c r="AN9" s="472"/>
      <c r="AO9" s="472"/>
      <c r="AP9" s="472"/>
      <c r="AQ9" s="472"/>
      <c r="AR9" s="472"/>
      <c r="AS9" s="12"/>
      <c r="AT9" s="10"/>
      <c r="AU9" s="10"/>
      <c r="AV9" s="10"/>
      <c r="AW9" s="10"/>
      <c r="AX9" s="10"/>
      <c r="AY9" s="10"/>
      <c r="AZ9" s="9"/>
      <c r="BA9" s="9"/>
    </row>
    <row r="10" spans="1:53" s="8" customFormat="1" ht="18.75" customHeight="1">
      <c r="A10" s="477"/>
      <c r="B10" s="478"/>
      <c r="C10" s="478"/>
      <c r="D10" s="478"/>
      <c r="E10" s="507" t="s">
        <v>48</v>
      </c>
      <c r="F10" s="507"/>
      <c r="G10" s="507"/>
      <c r="H10" s="508"/>
      <c r="I10" s="509"/>
      <c r="J10" s="510"/>
      <c r="K10" s="511"/>
      <c r="L10" s="512"/>
      <c r="M10" s="510"/>
      <c r="N10" s="513"/>
      <c r="O10" s="514"/>
      <c r="P10" s="515"/>
      <c r="Q10" s="516"/>
      <c r="R10" s="514"/>
      <c r="S10" s="515"/>
      <c r="T10" s="517"/>
      <c r="U10" s="518"/>
      <c r="V10" s="515"/>
      <c r="W10" s="516"/>
      <c r="X10" s="156"/>
      <c r="Y10" s="472"/>
      <c r="Z10" s="472"/>
      <c r="AA10" s="472"/>
      <c r="AB10" s="472"/>
      <c r="AC10" s="472"/>
      <c r="AD10" s="472"/>
      <c r="AE10" s="472"/>
      <c r="AF10" s="472"/>
      <c r="AG10" s="472"/>
      <c r="AH10" s="472"/>
      <c r="AI10" s="472"/>
      <c r="AJ10" s="472"/>
      <c r="AK10" s="472"/>
      <c r="AL10" s="472"/>
      <c r="AM10" s="472"/>
      <c r="AN10" s="472"/>
      <c r="AO10" s="472"/>
      <c r="AP10" s="472"/>
      <c r="AQ10" s="472"/>
      <c r="AR10" s="472"/>
      <c r="AS10" s="10"/>
      <c r="AT10" s="10"/>
      <c r="AU10" s="10"/>
      <c r="AV10" s="10"/>
      <c r="AW10" s="10"/>
      <c r="AX10" s="10"/>
      <c r="AY10" s="10"/>
      <c r="AZ10" s="9"/>
      <c r="BA10" s="9"/>
    </row>
    <row r="11" spans="1:53" s="8" customFormat="1" ht="18.75" customHeight="1" thickBot="1">
      <c r="A11" s="479"/>
      <c r="B11" s="480"/>
      <c r="C11" s="480"/>
      <c r="D11" s="480"/>
      <c r="E11" s="522" t="s">
        <v>71</v>
      </c>
      <c r="F11" s="522"/>
      <c r="G11" s="522"/>
      <c r="H11" s="523"/>
      <c r="I11" s="524">
        <f>SUM(I6:K10)</f>
        <v>0</v>
      </c>
      <c r="J11" s="525"/>
      <c r="K11" s="526"/>
      <c r="L11" s="526">
        <f>SUM(L6:N10)</f>
        <v>0</v>
      </c>
      <c r="M11" s="527"/>
      <c r="N11" s="528"/>
      <c r="O11" s="519">
        <f>SUM(O6:Q10)</f>
        <v>0</v>
      </c>
      <c r="P11" s="520"/>
      <c r="Q11" s="521"/>
      <c r="R11" s="519">
        <f>SUM(R6:T10)</f>
        <v>0</v>
      </c>
      <c r="S11" s="520"/>
      <c r="T11" s="520"/>
      <c r="U11" s="519">
        <f>SUM(U6:W10)</f>
        <v>0</v>
      </c>
      <c r="V11" s="520"/>
      <c r="W11" s="521"/>
      <c r="X11" s="156"/>
      <c r="Y11" s="473" t="s">
        <v>268</v>
      </c>
      <c r="Z11" s="473"/>
      <c r="AA11" s="473"/>
      <c r="AB11" s="473"/>
      <c r="AC11" s="473"/>
      <c r="AD11" s="473"/>
      <c r="AE11" s="473"/>
      <c r="AF11" s="473"/>
      <c r="AG11" s="473"/>
      <c r="AH11" s="473"/>
      <c r="AI11" s="473"/>
      <c r="AJ11" s="473"/>
      <c r="AK11" s="473"/>
      <c r="AL11" s="473"/>
      <c r="AM11" s="473"/>
      <c r="AN11" s="473"/>
      <c r="AO11" s="473"/>
      <c r="AP11" s="473"/>
      <c r="AQ11" s="473"/>
      <c r="AR11" s="473"/>
      <c r="AS11" s="10"/>
      <c r="AT11" s="10"/>
      <c r="AU11" s="10"/>
      <c r="AV11" s="10"/>
      <c r="AW11" s="10"/>
      <c r="AX11" s="10"/>
      <c r="AY11" s="10"/>
      <c r="AZ11" s="9"/>
      <c r="BA11" s="9"/>
    </row>
    <row r="12" spans="1:53" s="8" customFormat="1" ht="18.75" customHeight="1">
      <c r="A12" s="529" t="s">
        <v>239</v>
      </c>
      <c r="B12" s="530"/>
      <c r="C12" s="530"/>
      <c r="D12" s="530"/>
      <c r="E12" s="481" t="s">
        <v>91</v>
      </c>
      <c r="F12" s="481"/>
      <c r="G12" s="481"/>
      <c r="H12" s="482"/>
      <c r="I12" s="483"/>
      <c r="J12" s="484"/>
      <c r="K12" s="485"/>
      <c r="L12" s="485"/>
      <c r="M12" s="486"/>
      <c r="N12" s="487"/>
      <c r="O12" s="488"/>
      <c r="P12" s="489"/>
      <c r="Q12" s="490"/>
      <c r="R12" s="488"/>
      <c r="S12" s="489"/>
      <c r="T12" s="491"/>
      <c r="U12" s="492"/>
      <c r="V12" s="489"/>
      <c r="W12" s="490"/>
      <c r="X12" s="156"/>
      <c r="Y12" s="473"/>
      <c r="Z12" s="473"/>
      <c r="AA12" s="473"/>
      <c r="AB12" s="473"/>
      <c r="AC12" s="473"/>
      <c r="AD12" s="473"/>
      <c r="AE12" s="473"/>
      <c r="AF12" s="473"/>
      <c r="AG12" s="473"/>
      <c r="AH12" s="473"/>
      <c r="AI12" s="473"/>
      <c r="AJ12" s="473"/>
      <c r="AK12" s="473"/>
      <c r="AL12" s="473"/>
      <c r="AM12" s="473"/>
      <c r="AN12" s="473"/>
      <c r="AO12" s="473"/>
      <c r="AP12" s="473"/>
      <c r="AQ12" s="473"/>
      <c r="AR12" s="473"/>
      <c r="AS12" s="10"/>
      <c r="AT12" s="10"/>
      <c r="AU12" s="10"/>
      <c r="AV12" s="10"/>
      <c r="AW12" s="10"/>
      <c r="AX12" s="10"/>
      <c r="AY12" s="10"/>
      <c r="AZ12" s="9"/>
      <c r="BA12" s="9"/>
    </row>
    <row r="13" spans="1:53" s="7" customFormat="1" ht="18.75" customHeight="1">
      <c r="A13" s="531"/>
      <c r="B13" s="532"/>
      <c r="C13" s="532"/>
      <c r="D13" s="532"/>
      <c r="E13" s="507" t="s">
        <v>49</v>
      </c>
      <c r="F13" s="507"/>
      <c r="G13" s="507"/>
      <c r="H13" s="508"/>
      <c r="I13" s="509"/>
      <c r="J13" s="510"/>
      <c r="K13" s="511"/>
      <c r="L13" s="512"/>
      <c r="M13" s="510"/>
      <c r="N13" s="513"/>
      <c r="O13" s="514"/>
      <c r="P13" s="515"/>
      <c r="Q13" s="516"/>
      <c r="R13" s="514"/>
      <c r="S13" s="515"/>
      <c r="T13" s="517"/>
      <c r="U13" s="518"/>
      <c r="V13" s="515"/>
      <c r="W13" s="516"/>
      <c r="X13" s="156"/>
      <c r="Y13" s="473" t="s">
        <v>265</v>
      </c>
      <c r="Z13" s="473"/>
      <c r="AA13" s="473"/>
      <c r="AB13" s="473"/>
      <c r="AC13" s="473"/>
      <c r="AD13" s="473"/>
      <c r="AE13" s="473"/>
      <c r="AF13" s="473"/>
      <c r="AG13" s="473"/>
      <c r="AH13" s="473"/>
      <c r="AI13" s="473"/>
      <c r="AJ13" s="473"/>
      <c r="AK13" s="473"/>
      <c r="AL13" s="473"/>
      <c r="AM13" s="473"/>
      <c r="AN13" s="473"/>
      <c r="AO13" s="473"/>
      <c r="AP13" s="473"/>
      <c r="AQ13" s="473"/>
      <c r="AR13" s="473"/>
      <c r="AS13" s="10"/>
      <c r="AT13" s="10"/>
      <c r="AU13" s="10"/>
      <c r="AV13" s="10"/>
      <c r="AW13" s="10"/>
      <c r="AX13" s="10"/>
      <c r="AY13" s="10"/>
      <c r="AZ13" s="9"/>
      <c r="BA13" s="9"/>
    </row>
    <row r="14" spans="1:53" s="7" customFormat="1" ht="18.75" customHeight="1">
      <c r="A14" s="531"/>
      <c r="B14" s="532"/>
      <c r="C14" s="532"/>
      <c r="D14" s="532"/>
      <c r="E14" s="507" t="s">
        <v>46</v>
      </c>
      <c r="F14" s="507"/>
      <c r="G14" s="507"/>
      <c r="H14" s="508"/>
      <c r="I14" s="509"/>
      <c r="J14" s="510"/>
      <c r="K14" s="511"/>
      <c r="L14" s="512"/>
      <c r="M14" s="510"/>
      <c r="N14" s="513"/>
      <c r="O14" s="514"/>
      <c r="P14" s="515"/>
      <c r="Q14" s="516"/>
      <c r="R14" s="514"/>
      <c r="S14" s="515"/>
      <c r="T14" s="517"/>
      <c r="U14" s="518"/>
      <c r="V14" s="515"/>
      <c r="W14" s="516"/>
      <c r="X14" s="156"/>
      <c r="Y14" s="473"/>
      <c r="Z14" s="473"/>
      <c r="AA14" s="473"/>
      <c r="AB14" s="473"/>
      <c r="AC14" s="473"/>
      <c r="AD14" s="473"/>
      <c r="AE14" s="473"/>
      <c r="AF14" s="473"/>
      <c r="AG14" s="473"/>
      <c r="AH14" s="473"/>
      <c r="AI14" s="473"/>
      <c r="AJ14" s="473"/>
      <c r="AK14" s="473"/>
      <c r="AL14" s="473"/>
      <c r="AM14" s="473"/>
      <c r="AN14" s="473"/>
      <c r="AO14" s="473"/>
      <c r="AP14" s="473"/>
      <c r="AQ14" s="473"/>
      <c r="AR14" s="473"/>
      <c r="AS14" s="12"/>
      <c r="AT14" s="10"/>
      <c r="AU14" s="10"/>
      <c r="AV14" s="10"/>
      <c r="AW14" s="10"/>
      <c r="AX14" s="10"/>
      <c r="AY14" s="10"/>
      <c r="AZ14" s="9"/>
      <c r="BA14" s="9"/>
    </row>
    <row r="15" spans="1:53" s="7" customFormat="1" ht="18.75" customHeight="1">
      <c r="A15" s="531"/>
      <c r="B15" s="532"/>
      <c r="C15" s="532"/>
      <c r="D15" s="532"/>
      <c r="E15" s="507" t="s">
        <v>47</v>
      </c>
      <c r="F15" s="507"/>
      <c r="G15" s="507"/>
      <c r="H15" s="508"/>
      <c r="I15" s="509"/>
      <c r="J15" s="510"/>
      <c r="K15" s="511"/>
      <c r="L15" s="512"/>
      <c r="M15" s="510"/>
      <c r="N15" s="513"/>
      <c r="O15" s="514"/>
      <c r="P15" s="515"/>
      <c r="Q15" s="516"/>
      <c r="R15" s="514"/>
      <c r="S15" s="515"/>
      <c r="T15" s="517"/>
      <c r="U15" s="518"/>
      <c r="V15" s="515"/>
      <c r="W15" s="516"/>
      <c r="X15" s="156"/>
      <c r="Y15" s="471" t="s">
        <v>267</v>
      </c>
      <c r="Z15" s="471"/>
      <c r="AA15" s="471"/>
      <c r="AB15" s="471"/>
      <c r="AC15" s="471"/>
      <c r="AD15" s="471"/>
      <c r="AE15" s="471"/>
      <c r="AF15" s="471"/>
      <c r="AG15" s="471"/>
      <c r="AH15" s="471"/>
      <c r="AI15" s="471"/>
      <c r="AJ15" s="471"/>
      <c r="AK15" s="471"/>
      <c r="AL15" s="471"/>
      <c r="AM15" s="471"/>
      <c r="AN15" s="471"/>
      <c r="AO15" s="471"/>
      <c r="AP15" s="471"/>
      <c r="AQ15" s="471"/>
      <c r="AR15" s="471"/>
      <c r="AS15" s="12"/>
      <c r="AT15" s="10"/>
      <c r="AU15" s="10"/>
      <c r="AV15" s="10"/>
      <c r="AW15" s="10"/>
      <c r="AX15" s="10"/>
      <c r="AY15" s="10"/>
      <c r="AZ15" s="9"/>
      <c r="BA15" s="9"/>
    </row>
    <row r="16" spans="1:53" s="7" customFormat="1" ht="18.75" customHeight="1">
      <c r="A16" s="531"/>
      <c r="B16" s="532"/>
      <c r="C16" s="532"/>
      <c r="D16" s="532"/>
      <c r="E16" s="507" t="s">
        <v>48</v>
      </c>
      <c r="F16" s="507"/>
      <c r="G16" s="507"/>
      <c r="H16" s="508"/>
      <c r="I16" s="509"/>
      <c r="J16" s="510"/>
      <c r="K16" s="511"/>
      <c r="L16" s="512"/>
      <c r="M16" s="510"/>
      <c r="N16" s="513"/>
      <c r="O16" s="514"/>
      <c r="P16" s="515"/>
      <c r="Q16" s="516"/>
      <c r="R16" s="514"/>
      <c r="S16" s="515"/>
      <c r="T16" s="517"/>
      <c r="U16" s="518"/>
      <c r="V16" s="515"/>
      <c r="W16" s="516"/>
      <c r="X16" s="156"/>
      <c r="Y16" s="471"/>
      <c r="Z16" s="471"/>
      <c r="AA16" s="471"/>
      <c r="AB16" s="471"/>
      <c r="AC16" s="471"/>
      <c r="AD16" s="471"/>
      <c r="AE16" s="471"/>
      <c r="AF16" s="471"/>
      <c r="AG16" s="471"/>
      <c r="AH16" s="471"/>
      <c r="AI16" s="471"/>
      <c r="AJ16" s="471"/>
      <c r="AK16" s="471"/>
      <c r="AL16" s="471"/>
      <c r="AM16" s="471"/>
      <c r="AN16" s="471"/>
      <c r="AO16" s="471"/>
      <c r="AP16" s="471"/>
      <c r="AQ16" s="471"/>
      <c r="AR16" s="471"/>
      <c r="AS16" s="12"/>
      <c r="AT16" s="10"/>
      <c r="AU16" s="10"/>
      <c r="AV16" s="10"/>
      <c r="AW16" s="10"/>
      <c r="AX16" s="10"/>
      <c r="AY16" s="10"/>
      <c r="AZ16" s="9"/>
      <c r="BA16" s="9"/>
    </row>
    <row r="17" spans="1:53" s="7" customFormat="1" ht="18.75" customHeight="1" thickBot="1">
      <c r="A17" s="533"/>
      <c r="B17" s="534"/>
      <c r="C17" s="534"/>
      <c r="D17" s="534"/>
      <c r="E17" s="522" t="s">
        <v>72</v>
      </c>
      <c r="F17" s="522"/>
      <c r="G17" s="522"/>
      <c r="H17" s="523"/>
      <c r="I17" s="524">
        <f>SUM(I12:K16)</f>
        <v>0</v>
      </c>
      <c r="J17" s="525"/>
      <c r="K17" s="526"/>
      <c r="L17" s="526">
        <f>SUM(L12:N16)</f>
        <v>0</v>
      </c>
      <c r="M17" s="527"/>
      <c r="N17" s="528"/>
      <c r="O17" s="538">
        <f>SUM(O12:Q16)</f>
        <v>0</v>
      </c>
      <c r="P17" s="520"/>
      <c r="Q17" s="521"/>
      <c r="R17" s="538">
        <f>SUM(R12:T16)</f>
        <v>0</v>
      </c>
      <c r="S17" s="520"/>
      <c r="T17" s="520"/>
      <c r="U17" s="519">
        <f>SUM(U12:W16)</f>
        <v>0</v>
      </c>
      <c r="V17" s="520"/>
      <c r="W17" s="521"/>
      <c r="X17" s="156"/>
      <c r="Y17" s="471" t="s">
        <v>258</v>
      </c>
      <c r="Z17" s="471"/>
      <c r="AA17" s="471"/>
      <c r="AB17" s="471"/>
      <c r="AC17" s="471"/>
      <c r="AD17" s="471"/>
      <c r="AE17" s="471"/>
      <c r="AF17" s="471"/>
      <c r="AG17" s="471"/>
      <c r="AH17" s="471"/>
      <c r="AI17" s="471"/>
      <c r="AJ17" s="471"/>
      <c r="AK17" s="471"/>
      <c r="AL17" s="471"/>
      <c r="AM17" s="471"/>
      <c r="AN17" s="471"/>
      <c r="AO17" s="471"/>
      <c r="AP17" s="471"/>
      <c r="AQ17" s="471"/>
      <c r="AR17" s="471"/>
      <c r="AS17" s="12"/>
      <c r="AT17" s="10"/>
      <c r="AU17" s="10"/>
      <c r="AV17" s="10"/>
      <c r="AW17" s="10"/>
      <c r="AX17" s="10"/>
      <c r="AY17" s="10"/>
      <c r="AZ17" s="9"/>
      <c r="BA17" s="9"/>
    </row>
    <row r="18" spans="1:53" s="7" customFormat="1" ht="18.75" customHeight="1" thickBot="1">
      <c r="A18" s="539" t="s">
        <v>73</v>
      </c>
      <c r="B18" s="540"/>
      <c r="C18" s="540"/>
      <c r="D18" s="540"/>
      <c r="E18" s="540"/>
      <c r="F18" s="540"/>
      <c r="G18" s="540"/>
      <c r="H18" s="541"/>
      <c r="I18" s="542"/>
      <c r="J18" s="543"/>
      <c r="K18" s="544"/>
      <c r="L18" s="544"/>
      <c r="M18" s="545"/>
      <c r="N18" s="546"/>
      <c r="O18" s="547"/>
      <c r="P18" s="548"/>
      <c r="Q18" s="549"/>
      <c r="R18" s="547"/>
      <c r="S18" s="548"/>
      <c r="T18" s="550"/>
      <c r="U18" s="551"/>
      <c r="V18" s="548"/>
      <c r="W18" s="549"/>
      <c r="X18" s="156"/>
      <c r="Y18" s="471"/>
      <c r="Z18" s="471"/>
      <c r="AA18" s="471"/>
      <c r="AB18" s="471"/>
      <c r="AC18" s="471"/>
      <c r="AD18" s="471"/>
      <c r="AE18" s="471"/>
      <c r="AF18" s="471"/>
      <c r="AG18" s="471"/>
      <c r="AH18" s="471"/>
      <c r="AI18" s="471"/>
      <c r="AJ18" s="471"/>
      <c r="AK18" s="471"/>
      <c r="AL18" s="471"/>
      <c r="AM18" s="471"/>
      <c r="AN18" s="471"/>
      <c r="AO18" s="471"/>
      <c r="AP18" s="471"/>
      <c r="AQ18" s="471"/>
      <c r="AR18" s="471"/>
      <c r="AS18" s="12"/>
      <c r="AT18" s="10"/>
      <c r="AU18" s="10"/>
      <c r="AV18" s="10"/>
      <c r="AW18" s="10"/>
      <c r="AX18" s="10"/>
      <c r="AY18" s="10"/>
      <c r="AZ18" s="9"/>
      <c r="BA18" s="9"/>
    </row>
    <row r="19" spans="1:53" s="7" customFormat="1" ht="18.75" customHeight="1" thickBot="1">
      <c r="A19" s="552" t="s">
        <v>74</v>
      </c>
      <c r="B19" s="553"/>
      <c r="C19" s="553"/>
      <c r="D19" s="553"/>
      <c r="E19" s="553"/>
      <c r="F19" s="553"/>
      <c r="G19" s="553"/>
      <c r="H19" s="554"/>
      <c r="I19" s="555"/>
      <c r="J19" s="556"/>
      <c r="K19" s="557"/>
      <c r="L19" s="558"/>
      <c r="M19" s="556"/>
      <c r="N19" s="559"/>
      <c r="O19" s="560"/>
      <c r="P19" s="561"/>
      <c r="Q19" s="562"/>
      <c r="R19" s="560"/>
      <c r="S19" s="561"/>
      <c r="T19" s="563"/>
      <c r="U19" s="564"/>
      <c r="V19" s="561"/>
      <c r="W19" s="562"/>
      <c r="X19" s="156"/>
      <c r="Y19" s="471"/>
      <c r="Z19" s="471"/>
      <c r="AA19" s="471"/>
      <c r="AB19" s="471"/>
      <c r="AC19" s="471"/>
      <c r="AD19" s="471"/>
      <c r="AE19" s="471"/>
      <c r="AF19" s="471"/>
      <c r="AG19" s="471"/>
      <c r="AH19" s="471"/>
      <c r="AI19" s="471"/>
      <c r="AJ19" s="471"/>
      <c r="AK19" s="471"/>
      <c r="AL19" s="471"/>
      <c r="AM19" s="471"/>
      <c r="AN19" s="471"/>
      <c r="AO19" s="471"/>
      <c r="AP19" s="471"/>
      <c r="AQ19" s="471"/>
      <c r="AR19" s="471"/>
      <c r="AS19" s="11"/>
      <c r="AT19" s="10"/>
      <c r="AU19" s="10"/>
      <c r="AV19" s="10"/>
      <c r="AW19" s="10"/>
      <c r="AX19" s="10"/>
      <c r="AY19" s="10"/>
      <c r="AZ19" s="9"/>
      <c r="BA19" s="9"/>
    </row>
    <row r="20" spans="1:53" s="7" customFormat="1" ht="18.75" customHeight="1" thickTop="1" thickBot="1">
      <c r="A20" s="565" t="s">
        <v>75</v>
      </c>
      <c r="B20" s="566"/>
      <c r="C20" s="566"/>
      <c r="D20" s="566"/>
      <c r="E20" s="566"/>
      <c r="F20" s="566"/>
      <c r="G20" s="566"/>
      <c r="H20" s="567"/>
      <c r="I20" s="568">
        <f>SUM(I11,I17,I18,I19)</f>
        <v>0</v>
      </c>
      <c r="J20" s="569"/>
      <c r="K20" s="570"/>
      <c r="L20" s="569">
        <f>SUM(L11,L17,L18,L19)</f>
        <v>0</v>
      </c>
      <c r="M20" s="569"/>
      <c r="N20" s="571"/>
      <c r="O20" s="572">
        <f>SUM(O11,O17,O18,O19)</f>
        <v>0</v>
      </c>
      <c r="P20" s="573"/>
      <c r="Q20" s="573"/>
      <c r="R20" s="572">
        <f>SUM(R11,R17,R18,R19)</f>
        <v>0</v>
      </c>
      <c r="S20" s="573"/>
      <c r="T20" s="574"/>
      <c r="U20" s="573">
        <f>SUM(U11,U17,U18,U19)</f>
        <v>0</v>
      </c>
      <c r="V20" s="573"/>
      <c r="W20" s="575"/>
      <c r="X20" s="156"/>
      <c r="Y20" s="474" t="s">
        <v>259</v>
      </c>
      <c r="Z20" s="474"/>
      <c r="AA20" s="474"/>
      <c r="AB20" s="474"/>
      <c r="AC20" s="474"/>
      <c r="AD20" s="474"/>
      <c r="AE20" s="474"/>
      <c r="AF20" s="474"/>
      <c r="AG20" s="474"/>
      <c r="AH20" s="474"/>
      <c r="AI20" s="474"/>
      <c r="AJ20" s="474"/>
      <c r="AK20" s="474"/>
      <c r="AL20" s="474"/>
      <c r="AM20" s="474"/>
      <c r="AN20" s="474"/>
      <c r="AO20" s="474"/>
      <c r="AP20" s="474"/>
      <c r="AQ20" s="474"/>
      <c r="AR20" s="474"/>
      <c r="AS20" s="11"/>
      <c r="AT20" s="10"/>
      <c r="AU20" s="10"/>
      <c r="AV20" s="10"/>
      <c r="AW20" s="10"/>
      <c r="AX20" s="10"/>
      <c r="AY20" s="10"/>
      <c r="AZ20" s="9"/>
      <c r="BA20" s="9"/>
    </row>
    <row r="21" spans="1:53" ht="8.1" customHeight="1" thickBot="1">
      <c r="AR21" s="157"/>
    </row>
    <row r="22" spans="1:53" ht="18.75" customHeight="1">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607" t="s">
        <v>286</v>
      </c>
      <c r="Z22" s="608"/>
      <c r="AA22" s="608"/>
      <c r="AB22" s="608"/>
      <c r="AC22" s="608"/>
      <c r="AD22" s="608"/>
      <c r="AE22" s="608"/>
      <c r="AF22" s="608"/>
      <c r="AG22" s="608"/>
      <c r="AH22" s="608"/>
      <c r="AI22" s="608"/>
      <c r="AJ22" s="608"/>
      <c r="AK22" s="608"/>
      <c r="AL22" s="608"/>
      <c r="AM22" s="608"/>
      <c r="AN22" s="608"/>
      <c r="AO22" s="608"/>
      <c r="AP22" s="608"/>
      <c r="AQ22" s="608"/>
      <c r="AR22" s="609"/>
    </row>
    <row r="23" spans="1:53" ht="18.75" customHeight="1">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438"/>
      <c r="Z23" s="439"/>
      <c r="AA23" s="439"/>
      <c r="AB23" s="439"/>
      <c r="AC23" s="439"/>
      <c r="AD23" s="439"/>
      <c r="AE23" s="439"/>
      <c r="AF23" s="439"/>
      <c r="AG23" s="439"/>
      <c r="AH23" s="439"/>
      <c r="AI23" s="439"/>
      <c r="AJ23" s="439"/>
      <c r="AK23" s="439"/>
      <c r="AL23" s="439"/>
      <c r="AM23" s="439"/>
      <c r="AN23" s="439"/>
      <c r="AO23" s="439"/>
      <c r="AP23" s="439"/>
      <c r="AQ23" s="439"/>
      <c r="AR23" s="440"/>
    </row>
    <row r="24" spans="1:53" ht="18.75" customHeight="1">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438"/>
      <c r="Z24" s="439"/>
      <c r="AA24" s="439"/>
      <c r="AB24" s="439"/>
      <c r="AC24" s="439"/>
      <c r="AD24" s="439"/>
      <c r="AE24" s="439"/>
      <c r="AF24" s="439"/>
      <c r="AG24" s="439"/>
      <c r="AH24" s="439"/>
      <c r="AI24" s="439"/>
      <c r="AJ24" s="439"/>
      <c r="AK24" s="439"/>
      <c r="AL24" s="439"/>
      <c r="AM24" s="439"/>
      <c r="AN24" s="439"/>
      <c r="AO24" s="439"/>
      <c r="AP24" s="439"/>
      <c r="AQ24" s="439"/>
      <c r="AR24" s="440"/>
    </row>
    <row r="25" spans="1:53" ht="18.75" customHeight="1" thickBot="1">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441"/>
      <c r="Z25" s="442"/>
      <c r="AA25" s="442"/>
      <c r="AB25" s="442"/>
      <c r="AC25" s="442"/>
      <c r="AD25" s="442"/>
      <c r="AE25" s="442"/>
      <c r="AF25" s="442"/>
      <c r="AG25" s="442"/>
      <c r="AH25" s="442"/>
      <c r="AI25" s="442"/>
      <c r="AJ25" s="442"/>
      <c r="AK25" s="442"/>
      <c r="AL25" s="442"/>
      <c r="AM25" s="442"/>
      <c r="AN25" s="442"/>
      <c r="AO25" s="442"/>
      <c r="AP25" s="442"/>
      <c r="AQ25" s="442"/>
      <c r="AR25" s="443"/>
    </row>
    <row r="26" spans="1:53" ht="18.75" customHeight="1">
      <c r="A26" s="154"/>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1"/>
      <c r="Z26" s="151"/>
      <c r="AA26" s="151"/>
      <c r="AB26" s="151"/>
      <c r="AC26" s="151"/>
      <c r="AD26" s="151"/>
      <c r="AE26" s="151"/>
      <c r="AF26" s="151"/>
      <c r="AG26" s="151"/>
      <c r="AH26" s="151"/>
      <c r="AI26" s="151"/>
      <c r="AJ26" s="151"/>
      <c r="AK26" s="151"/>
      <c r="AL26" s="151"/>
      <c r="AM26" s="151"/>
      <c r="AN26" s="151"/>
      <c r="AO26" s="151"/>
      <c r="AP26" s="151"/>
      <c r="AQ26" s="151"/>
      <c r="AR26" s="151"/>
    </row>
    <row r="27" spans="1:53" ht="18.75" customHeight="1">
      <c r="A27" s="13" t="s">
        <v>312</v>
      </c>
      <c r="B27" s="13"/>
      <c r="C27" s="13"/>
      <c r="D27" s="4"/>
    </row>
    <row r="28" spans="1:53" ht="8.1" customHeight="1">
      <c r="A28" s="13"/>
      <c r="B28" s="13"/>
      <c r="C28" s="13"/>
      <c r="D28" s="4"/>
    </row>
    <row r="29" spans="1:53" ht="15" thickBot="1">
      <c r="A29" s="14" t="s">
        <v>313</v>
      </c>
      <c r="B29" s="14"/>
      <c r="C29" s="14"/>
      <c r="U29" s="535" t="s">
        <v>35</v>
      </c>
      <c r="V29" s="535"/>
      <c r="W29" s="535"/>
      <c r="X29" s="152"/>
      <c r="Z29" s="49"/>
      <c r="AA29" s="49"/>
      <c r="AB29" s="49"/>
    </row>
    <row r="30" spans="1:53" ht="18.75" customHeight="1" thickBot="1">
      <c r="A30" s="257" t="s">
        <v>56</v>
      </c>
      <c r="B30" s="363"/>
      <c r="C30" s="363"/>
      <c r="D30" s="536"/>
      <c r="E30" s="537"/>
      <c r="F30" s="254" t="s">
        <v>22</v>
      </c>
      <c r="G30" s="360"/>
      <c r="H30" s="254" t="s">
        <v>55</v>
      </c>
      <c r="I30" s="360"/>
      <c r="J30" s="360"/>
      <c r="K30" s="398"/>
      <c r="L30" s="595" t="s">
        <v>16</v>
      </c>
      <c r="M30" s="595"/>
      <c r="N30" s="595"/>
      <c r="O30" s="595"/>
      <c r="P30" s="596" t="s">
        <v>17</v>
      </c>
      <c r="Q30" s="595"/>
      <c r="R30" s="595"/>
      <c r="S30" s="595"/>
      <c r="T30" s="597" t="s">
        <v>160</v>
      </c>
      <c r="U30" s="598"/>
      <c r="V30" s="598"/>
      <c r="W30" s="599"/>
      <c r="X30" s="34"/>
      <c r="Y30" s="610" t="s">
        <v>236</v>
      </c>
      <c r="Z30" s="610"/>
      <c r="AA30" s="610"/>
      <c r="AB30" s="610"/>
      <c r="AC30" s="610"/>
      <c r="AD30" s="610"/>
      <c r="AE30" s="610"/>
      <c r="AF30" s="610"/>
      <c r="AG30" s="610"/>
      <c r="AH30" s="610"/>
      <c r="AI30" s="610"/>
      <c r="AJ30" s="610"/>
      <c r="AK30" s="610"/>
      <c r="AL30" s="610"/>
      <c r="AM30" s="610"/>
      <c r="AN30" s="610"/>
      <c r="AO30" s="610"/>
      <c r="AP30" s="610"/>
      <c r="AQ30" s="610"/>
      <c r="AR30" s="610"/>
    </row>
    <row r="31" spans="1:53" ht="17.25" customHeight="1">
      <c r="A31" s="600" t="s">
        <v>83</v>
      </c>
      <c r="B31" s="601"/>
      <c r="C31" s="601"/>
      <c r="D31" s="601"/>
      <c r="E31" s="602"/>
      <c r="F31" s="274" t="s">
        <v>82</v>
      </c>
      <c r="G31" s="493"/>
      <c r="H31" s="584"/>
      <c r="I31" s="585"/>
      <c r="J31" s="585"/>
      <c r="K31" s="586"/>
      <c r="L31" s="604"/>
      <c r="M31" s="605"/>
      <c r="N31" s="605"/>
      <c r="O31" s="606"/>
      <c r="P31" s="604"/>
      <c r="Q31" s="605"/>
      <c r="R31" s="605"/>
      <c r="S31" s="606"/>
      <c r="T31" s="584">
        <f>SUM(H31:S31)</f>
        <v>0</v>
      </c>
      <c r="U31" s="585"/>
      <c r="V31" s="585"/>
      <c r="W31" s="586"/>
      <c r="X31" s="50"/>
      <c r="Y31" s="610"/>
      <c r="Z31" s="610"/>
      <c r="AA31" s="610"/>
      <c r="AB31" s="610"/>
      <c r="AC31" s="610"/>
      <c r="AD31" s="610"/>
      <c r="AE31" s="610"/>
      <c r="AF31" s="610"/>
      <c r="AG31" s="610"/>
      <c r="AH31" s="610"/>
      <c r="AI31" s="610"/>
      <c r="AJ31" s="610"/>
      <c r="AK31" s="610"/>
      <c r="AL31" s="610"/>
      <c r="AM31" s="610"/>
      <c r="AN31" s="610"/>
      <c r="AO31" s="610"/>
      <c r="AP31" s="610"/>
      <c r="AQ31" s="610"/>
      <c r="AR31" s="610"/>
    </row>
    <row r="32" spans="1:53" ht="17.25" customHeight="1" thickBot="1">
      <c r="A32" s="603"/>
      <c r="B32" s="436"/>
      <c r="C32" s="436"/>
      <c r="D32" s="436"/>
      <c r="E32" s="437"/>
      <c r="F32" s="276" t="s">
        <v>19</v>
      </c>
      <c r="G32" s="287"/>
      <c r="H32" s="589"/>
      <c r="I32" s="590"/>
      <c r="J32" s="590"/>
      <c r="K32" s="591"/>
      <c r="L32" s="592"/>
      <c r="M32" s="593"/>
      <c r="N32" s="593"/>
      <c r="O32" s="594"/>
      <c r="P32" s="592"/>
      <c r="Q32" s="593"/>
      <c r="R32" s="593"/>
      <c r="S32" s="594"/>
      <c r="T32" s="307">
        <f t="shared" ref="T32:T40" si="0">SUM(H32:S32)</f>
        <v>0</v>
      </c>
      <c r="U32" s="308"/>
      <c r="V32" s="308"/>
      <c r="W32" s="312"/>
      <c r="X32" s="50"/>
      <c r="Y32" s="611" t="s">
        <v>266</v>
      </c>
      <c r="Z32" s="611"/>
      <c r="AA32" s="611"/>
      <c r="AB32" s="611"/>
      <c r="AC32" s="611"/>
      <c r="AD32" s="611"/>
      <c r="AE32" s="611"/>
      <c r="AF32" s="611"/>
      <c r="AG32" s="611"/>
      <c r="AH32" s="611"/>
      <c r="AI32" s="611"/>
      <c r="AJ32" s="611"/>
      <c r="AK32" s="611"/>
      <c r="AL32" s="611"/>
      <c r="AM32" s="611"/>
      <c r="AN32" s="611"/>
      <c r="AO32" s="611"/>
      <c r="AP32" s="611"/>
      <c r="AQ32" s="611"/>
      <c r="AR32" s="611"/>
    </row>
    <row r="33" spans="1:44" ht="17.25" customHeight="1">
      <c r="A33" s="576" t="s">
        <v>84</v>
      </c>
      <c r="B33" s="577"/>
      <c r="C33" s="577"/>
      <c r="D33" s="577"/>
      <c r="E33" s="578"/>
      <c r="F33" s="341" t="s">
        <v>82</v>
      </c>
      <c r="G33" s="579"/>
      <c r="H33" s="580"/>
      <c r="I33" s="311"/>
      <c r="J33" s="311"/>
      <c r="K33" s="314"/>
      <c r="L33" s="581"/>
      <c r="M33" s="582"/>
      <c r="N33" s="582"/>
      <c r="O33" s="583"/>
      <c r="P33" s="581"/>
      <c r="Q33" s="582"/>
      <c r="R33" s="582"/>
      <c r="S33" s="583"/>
      <c r="T33" s="584">
        <f t="shared" si="0"/>
        <v>0</v>
      </c>
      <c r="U33" s="585"/>
      <c r="V33" s="585"/>
      <c r="W33" s="586"/>
      <c r="X33" s="50"/>
      <c r="Y33" s="611"/>
      <c r="Z33" s="611"/>
      <c r="AA33" s="611"/>
      <c r="AB33" s="611"/>
      <c r="AC33" s="611"/>
      <c r="AD33" s="611"/>
      <c r="AE33" s="611"/>
      <c r="AF33" s="611"/>
      <c r="AG33" s="611"/>
      <c r="AH33" s="611"/>
      <c r="AI33" s="611"/>
      <c r="AJ33" s="611"/>
      <c r="AK33" s="611"/>
      <c r="AL33" s="611"/>
      <c r="AM33" s="611"/>
      <c r="AN33" s="611"/>
      <c r="AO33" s="611"/>
      <c r="AP33" s="611"/>
      <c r="AQ33" s="611"/>
      <c r="AR33" s="611"/>
    </row>
    <row r="34" spans="1:44" ht="17.25" customHeight="1" thickBot="1">
      <c r="A34" s="576"/>
      <c r="B34" s="577"/>
      <c r="C34" s="577"/>
      <c r="D34" s="577"/>
      <c r="E34" s="578"/>
      <c r="F34" s="587" t="s">
        <v>19</v>
      </c>
      <c r="G34" s="588"/>
      <c r="H34" s="589"/>
      <c r="I34" s="590"/>
      <c r="J34" s="590"/>
      <c r="K34" s="591"/>
      <c r="L34" s="592"/>
      <c r="M34" s="593"/>
      <c r="N34" s="593"/>
      <c r="O34" s="594"/>
      <c r="P34" s="592"/>
      <c r="Q34" s="593"/>
      <c r="R34" s="593"/>
      <c r="S34" s="594"/>
      <c r="T34" s="307">
        <f t="shared" si="0"/>
        <v>0</v>
      </c>
      <c r="U34" s="308"/>
      <c r="V34" s="308"/>
      <c r="W34" s="312"/>
      <c r="X34" s="50"/>
      <c r="Y34" s="18"/>
      <c r="Z34" s="18"/>
      <c r="AA34" s="18"/>
      <c r="AB34" s="18"/>
    </row>
    <row r="35" spans="1:44" ht="17.25" customHeight="1">
      <c r="A35" s="600" t="s">
        <v>85</v>
      </c>
      <c r="B35" s="601"/>
      <c r="C35" s="601"/>
      <c r="D35" s="601"/>
      <c r="E35" s="602"/>
      <c r="F35" s="274" t="s">
        <v>82</v>
      </c>
      <c r="G35" s="493"/>
      <c r="H35" s="580"/>
      <c r="I35" s="311"/>
      <c r="J35" s="311"/>
      <c r="K35" s="314"/>
      <c r="L35" s="581"/>
      <c r="M35" s="582"/>
      <c r="N35" s="582"/>
      <c r="O35" s="583"/>
      <c r="P35" s="581"/>
      <c r="Q35" s="582"/>
      <c r="R35" s="582"/>
      <c r="S35" s="583"/>
      <c r="T35" s="584">
        <f t="shared" si="0"/>
        <v>0</v>
      </c>
      <c r="U35" s="585"/>
      <c r="V35" s="585"/>
      <c r="W35" s="586"/>
      <c r="X35" s="50"/>
      <c r="Y35" s="18"/>
      <c r="Z35" s="18"/>
      <c r="AA35" s="18"/>
      <c r="AB35" s="18"/>
    </row>
    <row r="36" spans="1:44" ht="17.25" customHeight="1" thickBot="1">
      <c r="A36" s="603"/>
      <c r="B36" s="436"/>
      <c r="C36" s="436"/>
      <c r="D36" s="436"/>
      <c r="E36" s="437"/>
      <c r="F36" s="276" t="s">
        <v>19</v>
      </c>
      <c r="G36" s="287"/>
      <c r="H36" s="589"/>
      <c r="I36" s="590"/>
      <c r="J36" s="590"/>
      <c r="K36" s="591"/>
      <c r="L36" s="592"/>
      <c r="M36" s="593"/>
      <c r="N36" s="593"/>
      <c r="O36" s="594"/>
      <c r="P36" s="592"/>
      <c r="Q36" s="593"/>
      <c r="R36" s="593"/>
      <c r="S36" s="594"/>
      <c r="T36" s="307">
        <f t="shared" si="0"/>
        <v>0</v>
      </c>
      <c r="U36" s="308"/>
      <c r="V36" s="308"/>
      <c r="W36" s="312"/>
      <c r="X36" s="50"/>
      <c r="Y36" s="18"/>
      <c r="Z36" s="18"/>
      <c r="AA36" s="18"/>
      <c r="AB36" s="18"/>
    </row>
    <row r="37" spans="1:44" ht="17.25" customHeight="1">
      <c r="A37" s="576" t="s">
        <v>86</v>
      </c>
      <c r="B37" s="577"/>
      <c r="C37" s="577"/>
      <c r="D37" s="577"/>
      <c r="E37" s="578"/>
      <c r="F37" s="341" t="s">
        <v>82</v>
      </c>
      <c r="G37" s="579"/>
      <c r="H37" s="580"/>
      <c r="I37" s="311"/>
      <c r="J37" s="311"/>
      <c r="K37" s="314"/>
      <c r="L37" s="581"/>
      <c r="M37" s="582"/>
      <c r="N37" s="582"/>
      <c r="O37" s="583"/>
      <c r="P37" s="581"/>
      <c r="Q37" s="582"/>
      <c r="R37" s="582"/>
      <c r="S37" s="583"/>
      <c r="T37" s="584">
        <f t="shared" si="0"/>
        <v>0</v>
      </c>
      <c r="U37" s="585"/>
      <c r="V37" s="585"/>
      <c r="W37" s="586"/>
      <c r="X37" s="50"/>
      <c r="Y37" s="18"/>
      <c r="Z37" s="18"/>
      <c r="AA37" s="18"/>
      <c r="AB37" s="18"/>
    </row>
    <row r="38" spans="1:44" ht="17.25" customHeight="1" thickBot="1">
      <c r="A38" s="576"/>
      <c r="B38" s="577"/>
      <c r="C38" s="577"/>
      <c r="D38" s="577"/>
      <c r="E38" s="578"/>
      <c r="F38" s="587" t="s">
        <v>19</v>
      </c>
      <c r="G38" s="588"/>
      <c r="H38" s="589"/>
      <c r="I38" s="590"/>
      <c r="J38" s="590"/>
      <c r="K38" s="591"/>
      <c r="L38" s="592"/>
      <c r="M38" s="593"/>
      <c r="N38" s="593"/>
      <c r="O38" s="594"/>
      <c r="P38" s="592"/>
      <c r="Q38" s="593"/>
      <c r="R38" s="593"/>
      <c r="S38" s="594"/>
      <c r="T38" s="307">
        <f t="shared" si="0"/>
        <v>0</v>
      </c>
      <c r="U38" s="308"/>
      <c r="V38" s="308"/>
      <c r="W38" s="312"/>
      <c r="X38" s="50"/>
      <c r="Y38" s="18"/>
      <c r="Z38" s="18"/>
      <c r="AA38" s="18"/>
      <c r="AB38" s="18"/>
    </row>
    <row r="39" spans="1:44" ht="17.25" customHeight="1">
      <c r="A39" s="600" t="s">
        <v>87</v>
      </c>
      <c r="B39" s="601"/>
      <c r="C39" s="601"/>
      <c r="D39" s="601"/>
      <c r="E39" s="602"/>
      <c r="F39" s="274" t="s">
        <v>82</v>
      </c>
      <c r="G39" s="493"/>
      <c r="H39" s="580"/>
      <c r="I39" s="311"/>
      <c r="J39" s="311"/>
      <c r="K39" s="314"/>
      <c r="L39" s="581"/>
      <c r="M39" s="582"/>
      <c r="N39" s="582"/>
      <c r="O39" s="583"/>
      <c r="P39" s="581"/>
      <c r="Q39" s="582"/>
      <c r="R39" s="582"/>
      <c r="S39" s="583"/>
      <c r="T39" s="584">
        <f t="shared" si="0"/>
        <v>0</v>
      </c>
      <c r="U39" s="585"/>
      <c r="V39" s="585"/>
      <c r="W39" s="586"/>
      <c r="X39" s="50"/>
      <c r="Y39" s="18"/>
      <c r="Z39" s="18"/>
      <c r="AA39" s="18"/>
      <c r="AB39" s="18"/>
    </row>
    <row r="40" spans="1:44" ht="17.25" customHeight="1" thickBot="1">
      <c r="A40" s="603"/>
      <c r="B40" s="436"/>
      <c r="C40" s="436"/>
      <c r="D40" s="436"/>
      <c r="E40" s="437"/>
      <c r="F40" s="276" t="s">
        <v>19</v>
      </c>
      <c r="G40" s="287"/>
      <c r="H40" s="589"/>
      <c r="I40" s="590"/>
      <c r="J40" s="590"/>
      <c r="K40" s="591"/>
      <c r="L40" s="592"/>
      <c r="M40" s="593"/>
      <c r="N40" s="593"/>
      <c r="O40" s="594"/>
      <c r="P40" s="592"/>
      <c r="Q40" s="593"/>
      <c r="R40" s="593"/>
      <c r="S40" s="594"/>
      <c r="T40" s="307">
        <f t="shared" si="0"/>
        <v>0</v>
      </c>
      <c r="U40" s="308"/>
      <c r="V40" s="308"/>
      <c r="W40" s="312"/>
      <c r="X40" s="50"/>
      <c r="Y40" s="18"/>
      <c r="Z40" s="18"/>
      <c r="AA40" s="18"/>
      <c r="AB40" s="18"/>
    </row>
    <row r="41" spans="1:44" ht="17.25" customHeight="1" thickTop="1">
      <c r="A41" s="349" t="s">
        <v>237</v>
      </c>
      <c r="B41" s="282"/>
      <c r="C41" s="282"/>
      <c r="D41" s="282"/>
      <c r="E41" s="466"/>
      <c r="F41" s="612" t="s">
        <v>82</v>
      </c>
      <c r="G41" s="613"/>
      <c r="H41" s="614">
        <f>SUM(H31,H33,H35,H37,H39)</f>
        <v>0</v>
      </c>
      <c r="I41" s="615"/>
      <c r="J41" s="615"/>
      <c r="K41" s="616"/>
      <c r="L41" s="617">
        <f t="shared" ref="L41" si="1">SUM(L31,L33,L35,L37,L39)</f>
        <v>0</v>
      </c>
      <c r="M41" s="618"/>
      <c r="N41" s="618"/>
      <c r="O41" s="619"/>
      <c r="P41" s="617">
        <f t="shared" ref="P41" si="2">SUM(P31,P33,P35,P37,P39)</f>
        <v>0</v>
      </c>
      <c r="Q41" s="618"/>
      <c r="R41" s="618"/>
      <c r="S41" s="619"/>
      <c r="T41" s="614">
        <f t="shared" ref="T41" si="3">SUM(T31,T33,T35,T37,T39)</f>
        <v>0</v>
      </c>
      <c r="U41" s="615"/>
      <c r="V41" s="615"/>
      <c r="W41" s="616"/>
      <c r="X41" s="50"/>
      <c r="Y41" s="18"/>
      <c r="Z41" s="18"/>
      <c r="AA41" s="18"/>
      <c r="AB41" s="18"/>
    </row>
    <row r="42" spans="1:44" ht="17.25" customHeight="1">
      <c r="A42" s="349"/>
      <c r="B42" s="282"/>
      <c r="C42" s="282"/>
      <c r="D42" s="282"/>
      <c r="E42" s="466"/>
      <c r="F42" s="463" t="s">
        <v>19</v>
      </c>
      <c r="G42" s="620"/>
      <c r="H42" s="621">
        <f>SUM(H32,H34,H36,H38,H40)</f>
        <v>0</v>
      </c>
      <c r="I42" s="622"/>
      <c r="J42" s="622"/>
      <c r="K42" s="623"/>
      <c r="L42" s="624">
        <f t="shared" ref="L42" si="4">SUM(L32,L34,L36,L38,L40)</f>
        <v>0</v>
      </c>
      <c r="M42" s="625"/>
      <c r="N42" s="625"/>
      <c r="O42" s="626"/>
      <c r="P42" s="624">
        <f t="shared" ref="P42" si="5">SUM(P32,P34,P36,P38,P40)</f>
        <v>0</v>
      </c>
      <c r="Q42" s="625"/>
      <c r="R42" s="625"/>
      <c r="S42" s="626"/>
      <c r="T42" s="621">
        <f t="shared" ref="T42" si="6">SUM(T32,T34,T36,T38,T40)</f>
        <v>0</v>
      </c>
      <c r="U42" s="622"/>
      <c r="V42" s="622"/>
      <c r="W42" s="623"/>
      <c r="X42" s="50"/>
      <c r="Y42" s="18"/>
      <c r="Z42" s="18"/>
      <c r="AA42" s="18"/>
      <c r="AB42" s="18"/>
    </row>
    <row r="43" spans="1:44" ht="17.25" customHeight="1" thickBot="1">
      <c r="A43" s="268"/>
      <c r="B43" s="269"/>
      <c r="C43" s="269"/>
      <c r="D43" s="269"/>
      <c r="E43" s="340"/>
      <c r="F43" s="276" t="s">
        <v>11</v>
      </c>
      <c r="G43" s="287"/>
      <c r="H43" s="627">
        <f>SUM(H41:K42)</f>
        <v>0</v>
      </c>
      <c r="I43" s="628"/>
      <c r="J43" s="628"/>
      <c r="K43" s="629"/>
      <c r="L43" s="630">
        <f>SUM(L41:O42)</f>
        <v>0</v>
      </c>
      <c r="M43" s="631"/>
      <c r="N43" s="631"/>
      <c r="O43" s="632"/>
      <c r="P43" s="630">
        <f>SUM(P41:S42)</f>
        <v>0</v>
      </c>
      <c r="Q43" s="631"/>
      <c r="R43" s="631"/>
      <c r="S43" s="632"/>
      <c r="T43" s="627">
        <f>SUM(T41:W42)</f>
        <v>0</v>
      </c>
      <c r="U43" s="628"/>
      <c r="V43" s="628"/>
      <c r="W43" s="629"/>
      <c r="X43" s="50"/>
      <c r="Y43" s="18"/>
      <c r="Z43" s="18"/>
      <c r="AA43" s="18"/>
      <c r="AB43" s="18"/>
    </row>
    <row r="81" s="1" customFormat="1" ht="18.75" customHeight="1"/>
    <row r="82" s="1" customFormat="1" ht="18.75" customHeight="1"/>
    <row r="83" s="1" customFormat="1" ht="18.75" customHeight="1"/>
    <row r="84" s="1" customFormat="1" ht="18.75" customHeight="1"/>
    <row r="85" s="1" customFormat="1" ht="18.75" customHeight="1"/>
    <row r="86" s="1" customFormat="1" ht="18.75" customHeight="1"/>
    <row r="87" s="1" customFormat="1" ht="18.75" customHeight="1"/>
    <row r="88" s="1" customFormat="1" ht="18.75" customHeight="1"/>
    <row r="89" s="1" customFormat="1" ht="18.75" customHeight="1"/>
    <row r="90" s="1" customFormat="1" ht="18.75" customHeight="1"/>
    <row r="91" s="1" customFormat="1" ht="18.75" customHeight="1"/>
    <row r="92" s="1" customFormat="1" ht="18.75" customHeight="1"/>
    <row r="93" s="1" customFormat="1" ht="18.75" customHeight="1"/>
    <row r="94" s="1" customFormat="1" ht="18.75" customHeight="1"/>
    <row r="95" s="1" customFormat="1" ht="18.75" customHeight="1"/>
    <row r="96" s="1" customFormat="1" ht="18.75" customHeight="1"/>
    <row r="97" s="1" customFormat="1" ht="18.75" customHeight="1"/>
    <row r="98" s="1" customFormat="1" ht="18.75" customHeight="1"/>
    <row r="99" s="1" customFormat="1" ht="18.75" customHeight="1"/>
    <row r="100" s="1" customFormat="1" ht="18.75" customHeight="1"/>
    <row r="101" s="1" customFormat="1" ht="18.75" customHeight="1"/>
    <row r="102" s="1" customFormat="1" ht="18.75" customHeight="1"/>
    <row r="103" s="1" customFormat="1" ht="18.75" customHeight="1"/>
    <row r="104" s="1" customFormat="1" ht="18.75" customHeight="1"/>
    <row r="105" s="1" customFormat="1" ht="18.75" customHeight="1"/>
    <row r="106" s="1" customFormat="1" ht="18.75" customHeight="1"/>
    <row r="107" s="1" customFormat="1" ht="18.75" customHeight="1"/>
    <row r="108" s="1" customFormat="1" ht="18.75" customHeight="1"/>
    <row r="109" s="1" customFormat="1" ht="18.75" customHeight="1"/>
    <row r="110" s="1" customFormat="1" ht="18.75" customHeight="1"/>
    <row r="111" s="1" customFormat="1" ht="18.75" customHeight="1"/>
    <row r="112" s="1" customFormat="1" ht="18.75" customHeight="1"/>
    <row r="113" s="1" customFormat="1" ht="18.75" customHeight="1"/>
    <row r="114" s="1" customFormat="1" ht="18.75" customHeight="1"/>
    <row r="115" s="1" customFormat="1" ht="18.75" customHeight="1"/>
    <row r="116" s="1" customFormat="1" ht="18.75" customHeight="1"/>
    <row r="117" s="1" customFormat="1" ht="18.75" customHeight="1"/>
    <row r="118" s="1" customFormat="1" ht="18.75" customHeight="1"/>
    <row r="119" s="1" customFormat="1" ht="18.75" customHeight="1"/>
    <row r="120" s="1" customFormat="1" ht="18.75" customHeight="1"/>
    <row r="121" s="1" customFormat="1" ht="18.75" customHeight="1"/>
    <row r="122" s="1" customFormat="1" ht="18.75" customHeight="1"/>
    <row r="123" s="1" customFormat="1" ht="18.75" customHeight="1"/>
    <row r="124" s="1" customFormat="1" ht="18.75" customHeight="1"/>
    <row r="125" s="1" customFormat="1" ht="18.75" customHeight="1"/>
    <row r="126" s="1" customFormat="1" ht="18.75" customHeight="1"/>
    <row r="127" s="1" customFormat="1" ht="18.75" customHeight="1"/>
    <row r="128" s="1" customFormat="1" ht="18.75" customHeight="1"/>
    <row r="129" s="1" customFormat="1" ht="18.75" customHeight="1"/>
    <row r="130" s="1" customFormat="1" ht="18.75" customHeight="1"/>
    <row r="131" s="1" customFormat="1" ht="18.75" customHeight="1"/>
    <row r="132" s="1" customFormat="1" ht="18.75" customHeight="1"/>
    <row r="133" s="1" customFormat="1" ht="18.75" customHeight="1"/>
    <row r="134" s="1" customFormat="1" ht="18.75" customHeight="1"/>
    <row r="135" s="1" customFormat="1" ht="18.75" customHeight="1"/>
    <row r="136" s="1" customFormat="1" ht="18.75" customHeight="1"/>
    <row r="137" s="1" customFormat="1" ht="18.75" customHeight="1"/>
    <row r="138" s="1" customFormat="1" ht="18.75" customHeight="1"/>
    <row r="139" s="1" customFormat="1" ht="18.75" customHeight="1"/>
    <row r="140" s="1" customFormat="1" ht="18.75" customHeight="1"/>
    <row r="141" s="1" customFormat="1" ht="18.75" customHeight="1"/>
    <row r="142" s="1" customFormat="1" ht="18.75" customHeight="1"/>
    <row r="143" s="1" customFormat="1" ht="18.75" customHeight="1"/>
    <row r="144" s="1" customFormat="1" ht="18.75" customHeight="1"/>
    <row r="145" s="1" customFormat="1" ht="18.75" customHeight="1"/>
    <row r="146" s="1" customFormat="1" ht="18.75" customHeight="1"/>
    <row r="147" s="1" customFormat="1" ht="18.75" customHeight="1"/>
    <row r="148" s="1" customFormat="1" ht="18.75" customHeight="1"/>
    <row r="149" s="1" customFormat="1" ht="18.75" customHeight="1"/>
    <row r="150" s="1" customFormat="1" ht="18.75" customHeight="1"/>
    <row r="151" s="1" customFormat="1" ht="18.75" customHeight="1"/>
    <row r="152" s="1" customFormat="1" ht="18.75" customHeight="1"/>
    <row r="153" s="1" customFormat="1" ht="18.75" customHeight="1"/>
    <row r="154" s="1" customFormat="1" ht="18.75" customHeight="1"/>
    <row r="155" s="1" customFormat="1" ht="18.75" customHeight="1"/>
    <row r="156" s="1" customFormat="1" ht="18.75" customHeight="1"/>
    <row r="157" s="1" customFormat="1" ht="18.75" customHeight="1"/>
    <row r="158" s="1" customFormat="1" ht="18.75" customHeight="1"/>
    <row r="159" s="1" customFormat="1" ht="18.75" customHeight="1"/>
    <row r="160" s="1" customFormat="1" ht="18.75" customHeight="1"/>
    <row r="161" s="1" customFormat="1" ht="18.75" customHeight="1"/>
    <row r="162" s="1" customFormat="1" ht="18.75" customHeight="1"/>
    <row r="163" s="1" customFormat="1" ht="18.75" customHeight="1"/>
    <row r="164" s="1" customFormat="1" ht="18.75" customHeight="1"/>
    <row r="165" s="1" customFormat="1" ht="18.75" customHeight="1"/>
    <row r="166" s="1" customFormat="1" ht="18.75" customHeight="1"/>
    <row r="167" s="1" customFormat="1" ht="18.75" customHeight="1"/>
    <row r="168" s="1" customFormat="1" ht="18.75" customHeight="1"/>
    <row r="169" s="1" customFormat="1" ht="18.75" customHeight="1"/>
    <row r="170" s="1" customFormat="1" ht="18.75" customHeight="1"/>
    <row r="171" s="1" customFormat="1" ht="18.75" customHeight="1"/>
    <row r="172" s="1" customFormat="1" ht="18.75" customHeight="1"/>
    <row r="173" s="1" customFormat="1" ht="18.75" customHeight="1"/>
    <row r="174" s="1" customFormat="1" ht="18.75" customHeight="1"/>
    <row r="175" s="1" customFormat="1" ht="18.75" customHeight="1"/>
    <row r="176" s="1" customFormat="1" ht="18.75" customHeight="1"/>
    <row r="177" s="1" customFormat="1" ht="18.75" customHeight="1"/>
    <row r="178" s="1" customFormat="1" ht="18.75" customHeight="1"/>
    <row r="179" s="1" customFormat="1" ht="18.75" customHeight="1"/>
    <row r="180" s="1" customFormat="1" ht="18.75" customHeight="1"/>
    <row r="181" s="1" customFormat="1" ht="18.75" customHeight="1"/>
    <row r="182" s="1" customFormat="1" ht="18.75" customHeight="1"/>
    <row r="183" s="1" customFormat="1" ht="18.75" customHeight="1"/>
    <row r="184" s="1" customFormat="1" ht="18.75" customHeight="1"/>
    <row r="185" s="1" customFormat="1" ht="18.75" customHeight="1"/>
    <row r="186" s="1" customFormat="1" ht="18.75" customHeight="1"/>
    <row r="187" s="1" customFormat="1" ht="18.75" customHeight="1"/>
    <row r="188" s="1" customFormat="1" ht="18.75" customHeight="1"/>
    <row r="189" s="1" customFormat="1" ht="18.75" customHeight="1"/>
  </sheetData>
  <mergeCells count="190">
    <mergeCell ref="Y22:AR25"/>
    <mergeCell ref="Y30:AR31"/>
    <mergeCell ref="Y32:AR33"/>
    <mergeCell ref="A41:E43"/>
    <mergeCell ref="F41:G41"/>
    <mergeCell ref="H41:K41"/>
    <mergeCell ref="L41:O41"/>
    <mergeCell ref="P41:S41"/>
    <mergeCell ref="T41:W41"/>
    <mergeCell ref="F42:G42"/>
    <mergeCell ref="H42:K42"/>
    <mergeCell ref="L42:O42"/>
    <mergeCell ref="P42:S42"/>
    <mergeCell ref="T42:W42"/>
    <mergeCell ref="F43:G43"/>
    <mergeCell ref="H43:K43"/>
    <mergeCell ref="L43:O43"/>
    <mergeCell ref="P43:S43"/>
    <mergeCell ref="T43:W43"/>
    <mergeCell ref="A39:E40"/>
    <mergeCell ref="F39:G39"/>
    <mergeCell ref="H39:K39"/>
    <mergeCell ref="L39:O39"/>
    <mergeCell ref="P39:S39"/>
    <mergeCell ref="T39:W39"/>
    <mergeCell ref="F40:G40"/>
    <mergeCell ref="H40:K40"/>
    <mergeCell ref="L40:O40"/>
    <mergeCell ref="P40:S40"/>
    <mergeCell ref="T40:W40"/>
    <mergeCell ref="A37:E38"/>
    <mergeCell ref="F37:G37"/>
    <mergeCell ref="H37:K37"/>
    <mergeCell ref="L37:O37"/>
    <mergeCell ref="P37:S37"/>
    <mergeCell ref="T37:W37"/>
    <mergeCell ref="F38:G38"/>
    <mergeCell ref="H38:K38"/>
    <mergeCell ref="L38:O38"/>
    <mergeCell ref="P38:S38"/>
    <mergeCell ref="T38:W38"/>
    <mergeCell ref="F32:G32"/>
    <mergeCell ref="H32:K32"/>
    <mergeCell ref="L32:O32"/>
    <mergeCell ref="P32:S32"/>
    <mergeCell ref="T32:W32"/>
    <mergeCell ref="A35:E36"/>
    <mergeCell ref="F35:G35"/>
    <mergeCell ref="H35:K35"/>
    <mergeCell ref="L35:O35"/>
    <mergeCell ref="P35:S35"/>
    <mergeCell ref="T35:W35"/>
    <mergeCell ref="F36:G36"/>
    <mergeCell ref="H36:K36"/>
    <mergeCell ref="L36:O36"/>
    <mergeCell ref="P36:S36"/>
    <mergeCell ref="T36:W36"/>
    <mergeCell ref="R20:T20"/>
    <mergeCell ref="U20:W20"/>
    <mergeCell ref="A33:E34"/>
    <mergeCell ref="F33:G33"/>
    <mergeCell ref="H33:K33"/>
    <mergeCell ref="L33:O33"/>
    <mergeCell ref="P33:S33"/>
    <mergeCell ref="T33:W33"/>
    <mergeCell ref="F34:G34"/>
    <mergeCell ref="H34:K34"/>
    <mergeCell ref="L34:O34"/>
    <mergeCell ref="P34:S34"/>
    <mergeCell ref="T34:W34"/>
    <mergeCell ref="F30:G30"/>
    <mergeCell ref="H30:K30"/>
    <mergeCell ref="L30:O30"/>
    <mergeCell ref="P30:S30"/>
    <mergeCell ref="T30:W30"/>
    <mergeCell ref="A31:E32"/>
    <mergeCell ref="F31:G31"/>
    <mergeCell ref="H31:K31"/>
    <mergeCell ref="L31:O31"/>
    <mergeCell ref="P31:S31"/>
    <mergeCell ref="T31:W31"/>
    <mergeCell ref="U29:W29"/>
    <mergeCell ref="A30:E30"/>
    <mergeCell ref="I17:K17"/>
    <mergeCell ref="L17:N17"/>
    <mergeCell ref="O17:Q17"/>
    <mergeCell ref="R17:T17"/>
    <mergeCell ref="U17:W17"/>
    <mergeCell ref="E17:H17"/>
    <mergeCell ref="A18:H18"/>
    <mergeCell ref="I18:K18"/>
    <mergeCell ref="L18:N18"/>
    <mergeCell ref="O18:Q18"/>
    <mergeCell ref="R18:T18"/>
    <mergeCell ref="U18:W18"/>
    <mergeCell ref="A19:H19"/>
    <mergeCell ref="I19:K19"/>
    <mergeCell ref="L19:N19"/>
    <mergeCell ref="O19:Q19"/>
    <mergeCell ref="R19:T19"/>
    <mergeCell ref="U19:W19"/>
    <mergeCell ref="A20:H20"/>
    <mergeCell ref="I20:K20"/>
    <mergeCell ref="L20:N20"/>
    <mergeCell ref="O20:Q20"/>
    <mergeCell ref="E16:H16"/>
    <mergeCell ref="I16:K16"/>
    <mergeCell ref="L16:N16"/>
    <mergeCell ref="O16:Q16"/>
    <mergeCell ref="R16:T16"/>
    <mergeCell ref="U16:W16"/>
    <mergeCell ref="A12:D17"/>
    <mergeCell ref="R14:T14"/>
    <mergeCell ref="U14:W14"/>
    <mergeCell ref="E15:H15"/>
    <mergeCell ref="I15:K15"/>
    <mergeCell ref="L15:N15"/>
    <mergeCell ref="O15:Q15"/>
    <mergeCell ref="R15:T15"/>
    <mergeCell ref="U15:W15"/>
    <mergeCell ref="E14:H14"/>
    <mergeCell ref="I14:K14"/>
    <mergeCell ref="L14:N14"/>
    <mergeCell ref="O14:Q14"/>
    <mergeCell ref="E10:H10"/>
    <mergeCell ref="I10:K10"/>
    <mergeCell ref="L10:N10"/>
    <mergeCell ref="O10:Q10"/>
    <mergeCell ref="R10:T10"/>
    <mergeCell ref="U10:W10"/>
    <mergeCell ref="U12:W12"/>
    <mergeCell ref="E13:H13"/>
    <mergeCell ref="I13:K13"/>
    <mergeCell ref="L13:N13"/>
    <mergeCell ref="O13:Q13"/>
    <mergeCell ref="R13:T13"/>
    <mergeCell ref="U13:W13"/>
    <mergeCell ref="E12:H12"/>
    <mergeCell ref="I12:K12"/>
    <mergeCell ref="L12:N12"/>
    <mergeCell ref="O12:Q12"/>
    <mergeCell ref="R12:T12"/>
    <mergeCell ref="E11:H11"/>
    <mergeCell ref="I11:K11"/>
    <mergeCell ref="L11:N11"/>
    <mergeCell ref="O11:Q11"/>
    <mergeCell ref="I9:K9"/>
    <mergeCell ref="L9:N9"/>
    <mergeCell ref="O9:Q9"/>
    <mergeCell ref="R9:T9"/>
    <mergeCell ref="U9:W9"/>
    <mergeCell ref="E8:H8"/>
    <mergeCell ref="I8:K8"/>
    <mergeCell ref="L8:N8"/>
    <mergeCell ref="O8:Q8"/>
    <mergeCell ref="R8:T8"/>
    <mergeCell ref="U8:W8"/>
    <mergeCell ref="A6:D11"/>
    <mergeCell ref="E6:H6"/>
    <mergeCell ref="I6:K6"/>
    <mergeCell ref="L6:N6"/>
    <mergeCell ref="O6:Q6"/>
    <mergeCell ref="R6:T6"/>
    <mergeCell ref="U6:W6"/>
    <mergeCell ref="A4:H5"/>
    <mergeCell ref="I4:N4"/>
    <mergeCell ref="O4:Q5"/>
    <mergeCell ref="R4:W4"/>
    <mergeCell ref="I5:K5"/>
    <mergeCell ref="L5:N5"/>
    <mergeCell ref="R5:T5"/>
    <mergeCell ref="U5:W5"/>
    <mergeCell ref="E7:H7"/>
    <mergeCell ref="I7:K7"/>
    <mergeCell ref="L7:N7"/>
    <mergeCell ref="O7:Q7"/>
    <mergeCell ref="R7:T7"/>
    <mergeCell ref="U7:W7"/>
    <mergeCell ref="R11:T11"/>
    <mergeCell ref="U11:W11"/>
    <mergeCell ref="E9:H9"/>
    <mergeCell ref="Y4:AR4"/>
    <mergeCell ref="Y5:AR6"/>
    <mergeCell ref="Y7:AR8"/>
    <mergeCell ref="Y9:AR10"/>
    <mergeCell ref="Y11:AR12"/>
    <mergeCell ref="Y13:AR14"/>
    <mergeCell ref="Y15:AR16"/>
    <mergeCell ref="Y17:AR19"/>
    <mergeCell ref="Y20:AR20"/>
  </mergeCells>
  <phoneticPr fontId="1"/>
  <pageMargins left="0.70866141732283472" right="0.59055118110236227" top="0.6692913385826772" bottom="0.55118110236220474" header="0.31496062992125984" footer="0.31496062992125984"/>
  <pageSetup paperSize="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ECFF"/>
  </sheetPr>
  <dimension ref="A1:BS168"/>
  <sheetViews>
    <sheetView zoomScaleNormal="100" zoomScaleSheetLayoutView="100" workbookViewId="0">
      <selection activeCell="AG63" sqref="AG63"/>
    </sheetView>
  </sheetViews>
  <sheetFormatPr defaultColWidth="4.5" defaultRowHeight="18.75" customHeight="1"/>
  <cols>
    <col min="1" max="4" width="4.5" style="1"/>
    <col min="5" max="5" width="4.625" style="1" customWidth="1"/>
    <col min="6" max="12" width="4.5" style="1"/>
    <col min="13" max="13" width="4.5" style="1" customWidth="1"/>
    <col min="14" max="37" width="4.5" style="1"/>
    <col min="38" max="38" width="4.5" style="1" customWidth="1"/>
    <col min="39" max="16384" width="4.5" style="1"/>
  </cols>
  <sheetData>
    <row r="1" spans="1:50" ht="18.75" customHeight="1" thickBot="1">
      <c r="A1" s="14" t="s">
        <v>314</v>
      </c>
      <c r="B1" s="14"/>
      <c r="C1" s="14"/>
      <c r="D1" s="14"/>
      <c r="Z1" s="14"/>
      <c r="AA1" s="14"/>
      <c r="AB1" s="14"/>
    </row>
    <row r="2" spans="1:50" ht="18.75" customHeight="1">
      <c r="A2" s="362" t="s">
        <v>56</v>
      </c>
      <c r="B2" s="279"/>
      <c r="C2" s="279"/>
      <c r="D2" s="279"/>
      <c r="E2" s="339"/>
      <c r="F2" s="319" t="s">
        <v>1</v>
      </c>
      <c r="G2" s="320"/>
      <c r="H2" s="320"/>
      <c r="I2" s="320"/>
      <c r="J2" s="320"/>
      <c r="K2" s="320"/>
      <c r="L2" s="320"/>
      <c r="M2" s="320"/>
      <c r="N2" s="747" t="s">
        <v>61</v>
      </c>
      <c r="O2" s="748"/>
      <c r="P2" s="748"/>
      <c r="Q2" s="748"/>
      <c r="R2" s="748"/>
      <c r="S2" s="749"/>
      <c r="T2" s="747" t="s">
        <v>17</v>
      </c>
      <c r="U2" s="748"/>
      <c r="V2" s="748"/>
      <c r="W2" s="748"/>
      <c r="X2" s="748"/>
      <c r="Y2" s="748"/>
      <c r="Z2" s="790" t="s">
        <v>294</v>
      </c>
      <c r="AA2" s="279"/>
      <c r="AB2" s="279"/>
      <c r="AC2" s="279"/>
      <c r="AD2" s="339"/>
      <c r="AE2" s="319" t="s">
        <v>1</v>
      </c>
      <c r="AF2" s="320"/>
      <c r="AG2" s="320"/>
      <c r="AH2" s="320"/>
      <c r="AI2" s="320"/>
      <c r="AJ2" s="320"/>
      <c r="AK2" s="320"/>
      <c r="AL2" s="320"/>
      <c r="AM2" s="747" t="s">
        <v>61</v>
      </c>
      <c r="AN2" s="748"/>
      <c r="AO2" s="748"/>
      <c r="AP2" s="748"/>
      <c r="AQ2" s="748"/>
      <c r="AR2" s="749"/>
      <c r="AS2" s="747" t="s">
        <v>17</v>
      </c>
      <c r="AT2" s="748"/>
      <c r="AU2" s="748"/>
      <c r="AV2" s="748"/>
      <c r="AW2" s="748"/>
      <c r="AX2" s="749"/>
    </row>
    <row r="3" spans="1:50" ht="18.75" customHeight="1">
      <c r="A3" s="349"/>
      <c r="B3" s="282"/>
      <c r="C3" s="282"/>
      <c r="D3" s="282"/>
      <c r="E3" s="466"/>
      <c r="F3" s="414"/>
      <c r="G3" s="415"/>
      <c r="H3" s="787" t="s">
        <v>99</v>
      </c>
      <c r="I3" s="788"/>
      <c r="J3" s="788"/>
      <c r="K3" s="787" t="s">
        <v>100</v>
      </c>
      <c r="L3" s="788"/>
      <c r="M3" s="789"/>
      <c r="N3" s="794" t="s">
        <v>99</v>
      </c>
      <c r="O3" s="794"/>
      <c r="P3" s="794"/>
      <c r="Q3" s="794" t="s">
        <v>100</v>
      </c>
      <c r="R3" s="794"/>
      <c r="S3" s="796"/>
      <c r="T3" s="794" t="s">
        <v>99</v>
      </c>
      <c r="U3" s="794"/>
      <c r="V3" s="794"/>
      <c r="W3" s="798" t="s">
        <v>100</v>
      </c>
      <c r="X3" s="794"/>
      <c r="Y3" s="799"/>
      <c r="Z3" s="777"/>
      <c r="AA3" s="282"/>
      <c r="AB3" s="282"/>
      <c r="AC3" s="282"/>
      <c r="AD3" s="466"/>
      <c r="AE3" s="414"/>
      <c r="AF3" s="415"/>
      <c r="AG3" s="787" t="s">
        <v>99</v>
      </c>
      <c r="AH3" s="788"/>
      <c r="AI3" s="788"/>
      <c r="AJ3" s="787" t="s">
        <v>100</v>
      </c>
      <c r="AK3" s="788"/>
      <c r="AL3" s="789"/>
      <c r="AM3" s="794" t="s">
        <v>99</v>
      </c>
      <c r="AN3" s="794"/>
      <c r="AO3" s="794"/>
      <c r="AP3" s="794" t="s">
        <v>100</v>
      </c>
      <c r="AQ3" s="794"/>
      <c r="AR3" s="796"/>
      <c r="AS3" s="794" t="s">
        <v>99</v>
      </c>
      <c r="AT3" s="794"/>
      <c r="AU3" s="794"/>
      <c r="AV3" s="798" t="s">
        <v>100</v>
      </c>
      <c r="AW3" s="794"/>
      <c r="AX3" s="796"/>
    </row>
    <row r="4" spans="1:50" ht="18.75" customHeight="1" thickBot="1">
      <c r="A4" s="268"/>
      <c r="B4" s="269"/>
      <c r="C4" s="269"/>
      <c r="D4" s="269"/>
      <c r="E4" s="340"/>
      <c r="F4" s="268"/>
      <c r="G4" s="269"/>
      <c r="H4" s="285"/>
      <c r="I4" s="330"/>
      <c r="J4" s="330"/>
      <c r="K4" s="285"/>
      <c r="L4" s="330"/>
      <c r="M4" s="286"/>
      <c r="N4" s="795"/>
      <c r="O4" s="795"/>
      <c r="P4" s="795"/>
      <c r="Q4" s="795"/>
      <c r="R4" s="795"/>
      <c r="S4" s="797"/>
      <c r="T4" s="795"/>
      <c r="U4" s="795"/>
      <c r="V4" s="795"/>
      <c r="W4" s="800"/>
      <c r="X4" s="795"/>
      <c r="Y4" s="801"/>
      <c r="Z4" s="756"/>
      <c r="AA4" s="269"/>
      <c r="AB4" s="269"/>
      <c r="AC4" s="269"/>
      <c r="AD4" s="340"/>
      <c r="AE4" s="268"/>
      <c r="AF4" s="269"/>
      <c r="AG4" s="285"/>
      <c r="AH4" s="330"/>
      <c r="AI4" s="330"/>
      <c r="AJ4" s="285"/>
      <c r="AK4" s="330"/>
      <c r="AL4" s="286"/>
      <c r="AM4" s="795"/>
      <c r="AN4" s="795"/>
      <c r="AO4" s="795"/>
      <c r="AP4" s="795"/>
      <c r="AQ4" s="795"/>
      <c r="AR4" s="797"/>
      <c r="AS4" s="795"/>
      <c r="AT4" s="795"/>
      <c r="AU4" s="795"/>
      <c r="AV4" s="800"/>
      <c r="AW4" s="795"/>
      <c r="AX4" s="797"/>
    </row>
    <row r="5" spans="1:50" ht="18.75" customHeight="1">
      <c r="A5" s="341" t="s">
        <v>79</v>
      </c>
      <c r="B5" s="462"/>
      <c r="C5" s="462"/>
      <c r="D5" s="462"/>
      <c r="E5" s="783"/>
      <c r="F5" s="341" t="s">
        <v>60</v>
      </c>
      <c r="G5" s="289"/>
      <c r="H5" s="791"/>
      <c r="I5" s="792"/>
      <c r="J5" s="792"/>
      <c r="K5" s="791"/>
      <c r="L5" s="792"/>
      <c r="M5" s="793"/>
      <c r="N5" s="730"/>
      <c r="O5" s="731"/>
      <c r="P5" s="739"/>
      <c r="Q5" s="730"/>
      <c r="R5" s="731"/>
      <c r="S5" s="732"/>
      <c r="T5" s="730"/>
      <c r="U5" s="731"/>
      <c r="V5" s="739"/>
      <c r="W5" s="730"/>
      <c r="X5" s="731"/>
      <c r="Y5" s="731"/>
      <c r="Z5" s="755" t="s">
        <v>228</v>
      </c>
      <c r="AA5" s="279"/>
      <c r="AB5" s="279"/>
      <c r="AC5" s="279"/>
      <c r="AD5" s="339"/>
      <c r="AE5" s="341" t="s">
        <v>60</v>
      </c>
      <c r="AF5" s="289"/>
      <c r="AG5" s="791"/>
      <c r="AH5" s="792"/>
      <c r="AI5" s="792"/>
      <c r="AJ5" s="791"/>
      <c r="AK5" s="792"/>
      <c r="AL5" s="793"/>
      <c r="AM5" s="730"/>
      <c r="AN5" s="731"/>
      <c r="AO5" s="739"/>
      <c r="AP5" s="730"/>
      <c r="AQ5" s="731"/>
      <c r="AR5" s="732"/>
      <c r="AS5" s="730"/>
      <c r="AT5" s="731"/>
      <c r="AU5" s="739"/>
      <c r="AV5" s="730"/>
      <c r="AW5" s="731"/>
      <c r="AX5" s="732"/>
    </row>
    <row r="6" spans="1:50" ht="18.75" customHeight="1" thickBot="1">
      <c r="A6" s="587"/>
      <c r="B6" s="784"/>
      <c r="C6" s="784"/>
      <c r="D6" s="784"/>
      <c r="E6" s="785"/>
      <c r="F6" s="587" t="s">
        <v>51</v>
      </c>
      <c r="G6" s="760"/>
      <c r="H6" s="724"/>
      <c r="I6" s="725"/>
      <c r="J6" s="726"/>
      <c r="K6" s="724"/>
      <c r="L6" s="725"/>
      <c r="M6" s="737"/>
      <c r="N6" s="733"/>
      <c r="O6" s="734"/>
      <c r="P6" s="741"/>
      <c r="Q6" s="733"/>
      <c r="R6" s="734"/>
      <c r="S6" s="735"/>
      <c r="T6" s="733"/>
      <c r="U6" s="734"/>
      <c r="V6" s="741"/>
      <c r="W6" s="733"/>
      <c r="X6" s="734"/>
      <c r="Y6" s="734"/>
      <c r="Z6" s="756"/>
      <c r="AA6" s="269"/>
      <c r="AB6" s="269"/>
      <c r="AC6" s="269"/>
      <c r="AD6" s="340"/>
      <c r="AE6" s="587" t="s">
        <v>51</v>
      </c>
      <c r="AF6" s="760"/>
      <c r="AG6" s="724"/>
      <c r="AH6" s="725"/>
      <c r="AI6" s="726"/>
      <c r="AJ6" s="724"/>
      <c r="AK6" s="725"/>
      <c r="AL6" s="737"/>
      <c r="AM6" s="733"/>
      <c r="AN6" s="734"/>
      <c r="AO6" s="741"/>
      <c r="AP6" s="733"/>
      <c r="AQ6" s="734"/>
      <c r="AR6" s="735"/>
      <c r="AS6" s="733"/>
      <c r="AT6" s="734"/>
      <c r="AU6" s="741"/>
      <c r="AV6" s="733"/>
      <c r="AW6" s="734"/>
      <c r="AX6" s="735"/>
    </row>
    <row r="7" spans="1:50" ht="18.75" customHeight="1">
      <c r="A7" s="274" t="s">
        <v>78</v>
      </c>
      <c r="B7" s="786"/>
      <c r="C7" s="786"/>
      <c r="D7" s="786"/>
      <c r="E7" s="342"/>
      <c r="F7" s="274" t="s">
        <v>60</v>
      </c>
      <c r="G7" s="275"/>
      <c r="H7" s="727"/>
      <c r="I7" s="728"/>
      <c r="J7" s="729"/>
      <c r="K7" s="727"/>
      <c r="L7" s="728"/>
      <c r="M7" s="736"/>
      <c r="N7" s="738"/>
      <c r="O7" s="731"/>
      <c r="P7" s="739"/>
      <c r="Q7" s="730"/>
      <c r="R7" s="731"/>
      <c r="S7" s="732"/>
      <c r="T7" s="738"/>
      <c r="U7" s="731"/>
      <c r="V7" s="739"/>
      <c r="W7" s="730"/>
      <c r="X7" s="731"/>
      <c r="Y7" s="731"/>
      <c r="Z7" s="755" t="s">
        <v>240</v>
      </c>
      <c r="AA7" s="279"/>
      <c r="AB7" s="279"/>
      <c r="AC7" s="279"/>
      <c r="AD7" s="339"/>
      <c r="AE7" s="274" t="s">
        <v>60</v>
      </c>
      <c r="AF7" s="275"/>
      <c r="AG7" s="727"/>
      <c r="AH7" s="728"/>
      <c r="AI7" s="729"/>
      <c r="AJ7" s="727"/>
      <c r="AK7" s="728"/>
      <c r="AL7" s="736"/>
      <c r="AM7" s="738"/>
      <c r="AN7" s="731"/>
      <c r="AO7" s="739"/>
      <c r="AP7" s="730"/>
      <c r="AQ7" s="731"/>
      <c r="AR7" s="732"/>
      <c r="AS7" s="738"/>
      <c r="AT7" s="731"/>
      <c r="AU7" s="739"/>
      <c r="AV7" s="730"/>
      <c r="AW7" s="731"/>
      <c r="AX7" s="732"/>
    </row>
    <row r="8" spans="1:50" ht="18.75" customHeight="1" thickBot="1">
      <c r="A8" s="276"/>
      <c r="B8" s="288"/>
      <c r="C8" s="288"/>
      <c r="D8" s="288"/>
      <c r="E8" s="343"/>
      <c r="F8" s="276" t="s">
        <v>51</v>
      </c>
      <c r="G8" s="277"/>
      <c r="H8" s="724"/>
      <c r="I8" s="725"/>
      <c r="J8" s="726"/>
      <c r="K8" s="724"/>
      <c r="L8" s="725"/>
      <c r="M8" s="737"/>
      <c r="N8" s="740"/>
      <c r="O8" s="734"/>
      <c r="P8" s="741"/>
      <c r="Q8" s="733"/>
      <c r="R8" s="734"/>
      <c r="S8" s="735"/>
      <c r="T8" s="740"/>
      <c r="U8" s="734"/>
      <c r="V8" s="741"/>
      <c r="W8" s="733"/>
      <c r="X8" s="734"/>
      <c r="Y8" s="734"/>
      <c r="Z8" s="756"/>
      <c r="AA8" s="269"/>
      <c r="AB8" s="269"/>
      <c r="AC8" s="269"/>
      <c r="AD8" s="340"/>
      <c r="AE8" s="276" t="s">
        <v>51</v>
      </c>
      <c r="AF8" s="277"/>
      <c r="AG8" s="724"/>
      <c r="AH8" s="725"/>
      <c r="AI8" s="726"/>
      <c r="AJ8" s="724"/>
      <c r="AK8" s="725"/>
      <c r="AL8" s="737"/>
      <c r="AM8" s="740"/>
      <c r="AN8" s="734"/>
      <c r="AO8" s="741"/>
      <c r="AP8" s="733"/>
      <c r="AQ8" s="734"/>
      <c r="AR8" s="735"/>
      <c r="AS8" s="740"/>
      <c r="AT8" s="734"/>
      <c r="AU8" s="741"/>
      <c r="AV8" s="733"/>
      <c r="AW8" s="734"/>
      <c r="AX8" s="735"/>
    </row>
    <row r="9" spans="1:50" ht="18.75" customHeight="1">
      <c r="A9" s="341" t="s">
        <v>77</v>
      </c>
      <c r="B9" s="462"/>
      <c r="C9" s="462"/>
      <c r="D9" s="462"/>
      <c r="E9" s="783"/>
      <c r="F9" s="341" t="s">
        <v>60</v>
      </c>
      <c r="G9" s="289"/>
      <c r="H9" s="727"/>
      <c r="I9" s="728"/>
      <c r="J9" s="729"/>
      <c r="K9" s="727"/>
      <c r="L9" s="728"/>
      <c r="M9" s="736"/>
      <c r="N9" s="738"/>
      <c r="O9" s="731"/>
      <c r="P9" s="739"/>
      <c r="Q9" s="730"/>
      <c r="R9" s="731"/>
      <c r="S9" s="732"/>
      <c r="T9" s="738"/>
      <c r="U9" s="731"/>
      <c r="V9" s="739"/>
      <c r="W9" s="730"/>
      <c r="X9" s="731"/>
      <c r="Y9" s="731"/>
      <c r="Z9" s="755" t="s">
        <v>241</v>
      </c>
      <c r="AA9" s="279"/>
      <c r="AB9" s="279"/>
      <c r="AC9" s="279"/>
      <c r="AD9" s="339"/>
      <c r="AE9" s="341" t="s">
        <v>60</v>
      </c>
      <c r="AF9" s="289"/>
      <c r="AG9" s="727"/>
      <c r="AH9" s="728"/>
      <c r="AI9" s="729"/>
      <c r="AJ9" s="727"/>
      <c r="AK9" s="728"/>
      <c r="AL9" s="736"/>
      <c r="AM9" s="738"/>
      <c r="AN9" s="731"/>
      <c r="AO9" s="739"/>
      <c r="AP9" s="730"/>
      <c r="AQ9" s="731"/>
      <c r="AR9" s="732"/>
      <c r="AS9" s="738"/>
      <c r="AT9" s="731"/>
      <c r="AU9" s="739"/>
      <c r="AV9" s="730"/>
      <c r="AW9" s="731"/>
      <c r="AX9" s="732"/>
    </row>
    <row r="10" spans="1:50" ht="18.75" customHeight="1" thickBot="1">
      <c r="A10" s="587"/>
      <c r="B10" s="784"/>
      <c r="C10" s="784"/>
      <c r="D10" s="784"/>
      <c r="E10" s="785"/>
      <c r="F10" s="587" t="s">
        <v>51</v>
      </c>
      <c r="G10" s="760"/>
      <c r="H10" s="724"/>
      <c r="I10" s="725"/>
      <c r="J10" s="726"/>
      <c r="K10" s="724"/>
      <c r="L10" s="725"/>
      <c r="M10" s="737"/>
      <c r="N10" s="740"/>
      <c r="O10" s="734"/>
      <c r="P10" s="741"/>
      <c r="Q10" s="733"/>
      <c r="R10" s="734"/>
      <c r="S10" s="735"/>
      <c r="T10" s="740"/>
      <c r="U10" s="734"/>
      <c r="V10" s="741"/>
      <c r="W10" s="733"/>
      <c r="X10" s="734"/>
      <c r="Y10" s="734"/>
      <c r="Z10" s="756"/>
      <c r="AA10" s="269"/>
      <c r="AB10" s="269"/>
      <c r="AC10" s="269"/>
      <c r="AD10" s="340"/>
      <c r="AE10" s="587" t="s">
        <v>51</v>
      </c>
      <c r="AF10" s="760"/>
      <c r="AG10" s="724"/>
      <c r="AH10" s="725"/>
      <c r="AI10" s="726"/>
      <c r="AJ10" s="724"/>
      <c r="AK10" s="725"/>
      <c r="AL10" s="737"/>
      <c r="AM10" s="740"/>
      <c r="AN10" s="734"/>
      <c r="AO10" s="741"/>
      <c r="AP10" s="733"/>
      <c r="AQ10" s="734"/>
      <c r="AR10" s="735"/>
      <c r="AS10" s="740"/>
      <c r="AT10" s="734"/>
      <c r="AU10" s="741"/>
      <c r="AV10" s="733"/>
      <c r="AW10" s="734"/>
      <c r="AX10" s="735"/>
    </row>
    <row r="11" spans="1:50" ht="18.75" customHeight="1">
      <c r="A11" s="274" t="s">
        <v>57</v>
      </c>
      <c r="B11" s="786"/>
      <c r="C11" s="786"/>
      <c r="D11" s="786"/>
      <c r="E11" s="342"/>
      <c r="F11" s="274" t="s">
        <v>60</v>
      </c>
      <c r="G11" s="275"/>
      <c r="H11" s="727"/>
      <c r="I11" s="728"/>
      <c r="J11" s="729"/>
      <c r="K11" s="727"/>
      <c r="L11" s="728"/>
      <c r="M11" s="736"/>
      <c r="N11" s="738"/>
      <c r="O11" s="731"/>
      <c r="P11" s="739"/>
      <c r="Q11" s="730"/>
      <c r="R11" s="731"/>
      <c r="S11" s="732"/>
      <c r="T11" s="738"/>
      <c r="U11" s="731"/>
      <c r="V11" s="739"/>
      <c r="W11" s="730"/>
      <c r="X11" s="731"/>
      <c r="Y11" s="731"/>
      <c r="Z11" s="778" t="s">
        <v>283</v>
      </c>
      <c r="AA11" s="779"/>
      <c r="AB11" s="779"/>
      <c r="AC11" s="779"/>
      <c r="AD11" s="780"/>
      <c r="AE11" s="274" t="s">
        <v>60</v>
      </c>
      <c r="AF11" s="275"/>
      <c r="AG11" s="727"/>
      <c r="AH11" s="728"/>
      <c r="AI11" s="729"/>
      <c r="AJ11" s="727"/>
      <c r="AK11" s="728"/>
      <c r="AL11" s="736"/>
      <c r="AM11" s="738"/>
      <c r="AN11" s="731"/>
      <c r="AO11" s="739"/>
      <c r="AP11" s="730"/>
      <c r="AQ11" s="731"/>
      <c r="AR11" s="732"/>
      <c r="AS11" s="738"/>
      <c r="AT11" s="731"/>
      <c r="AU11" s="739"/>
      <c r="AV11" s="730"/>
      <c r="AW11" s="731"/>
      <c r="AX11" s="732"/>
    </row>
    <row r="12" spans="1:50" ht="18.75" customHeight="1" thickBot="1">
      <c r="A12" s="276"/>
      <c r="B12" s="288"/>
      <c r="C12" s="288"/>
      <c r="D12" s="288"/>
      <c r="E12" s="343"/>
      <c r="F12" s="276" t="s">
        <v>51</v>
      </c>
      <c r="G12" s="277"/>
      <c r="H12" s="724"/>
      <c r="I12" s="725"/>
      <c r="J12" s="726"/>
      <c r="K12" s="724"/>
      <c r="L12" s="725"/>
      <c r="M12" s="737"/>
      <c r="N12" s="740"/>
      <c r="O12" s="734"/>
      <c r="P12" s="741"/>
      <c r="Q12" s="733"/>
      <c r="R12" s="734"/>
      <c r="S12" s="735"/>
      <c r="T12" s="740"/>
      <c r="U12" s="734"/>
      <c r="V12" s="741"/>
      <c r="W12" s="733"/>
      <c r="X12" s="734"/>
      <c r="Y12" s="734"/>
      <c r="Z12" s="781"/>
      <c r="AA12" s="763"/>
      <c r="AB12" s="763"/>
      <c r="AC12" s="763"/>
      <c r="AD12" s="782"/>
      <c r="AE12" s="276" t="s">
        <v>51</v>
      </c>
      <c r="AF12" s="277"/>
      <c r="AG12" s="724"/>
      <c r="AH12" s="725"/>
      <c r="AI12" s="726"/>
      <c r="AJ12" s="724"/>
      <c r="AK12" s="725"/>
      <c r="AL12" s="737"/>
      <c r="AM12" s="740"/>
      <c r="AN12" s="734"/>
      <c r="AO12" s="741"/>
      <c r="AP12" s="733"/>
      <c r="AQ12" s="734"/>
      <c r="AR12" s="735"/>
      <c r="AS12" s="740"/>
      <c r="AT12" s="734"/>
      <c r="AU12" s="741"/>
      <c r="AV12" s="733"/>
      <c r="AW12" s="734"/>
      <c r="AX12" s="735"/>
    </row>
    <row r="13" spans="1:50" ht="18.75" customHeight="1">
      <c r="A13" s="341" t="s">
        <v>58</v>
      </c>
      <c r="B13" s="462"/>
      <c r="C13" s="462"/>
      <c r="D13" s="462"/>
      <c r="E13" s="783"/>
      <c r="F13" s="341" t="s">
        <v>60</v>
      </c>
      <c r="G13" s="289"/>
      <c r="H13" s="727"/>
      <c r="I13" s="728"/>
      <c r="J13" s="729"/>
      <c r="K13" s="727"/>
      <c r="L13" s="728"/>
      <c r="M13" s="736"/>
      <c r="N13" s="738"/>
      <c r="O13" s="731"/>
      <c r="P13" s="739"/>
      <c r="Q13" s="730"/>
      <c r="R13" s="731"/>
      <c r="S13" s="732"/>
      <c r="T13" s="738"/>
      <c r="U13" s="731"/>
      <c r="V13" s="739"/>
      <c r="W13" s="730"/>
      <c r="X13" s="731"/>
      <c r="Y13" s="731"/>
      <c r="Z13" s="755" t="s">
        <v>276</v>
      </c>
      <c r="AA13" s="279"/>
      <c r="AB13" s="279"/>
      <c r="AC13" s="279"/>
      <c r="AD13" s="339" t="s">
        <v>76</v>
      </c>
      <c r="AE13" s="341" t="s">
        <v>60</v>
      </c>
      <c r="AF13" s="289"/>
      <c r="AG13" s="727"/>
      <c r="AH13" s="728"/>
      <c r="AI13" s="729"/>
      <c r="AJ13" s="727"/>
      <c r="AK13" s="728"/>
      <c r="AL13" s="736"/>
      <c r="AM13" s="738"/>
      <c r="AN13" s="731"/>
      <c r="AO13" s="739"/>
      <c r="AP13" s="730"/>
      <c r="AQ13" s="731"/>
      <c r="AR13" s="732"/>
      <c r="AS13" s="738"/>
      <c r="AT13" s="731"/>
      <c r="AU13" s="739"/>
      <c r="AV13" s="730"/>
      <c r="AW13" s="731"/>
      <c r="AX13" s="732"/>
    </row>
    <row r="14" spans="1:50" ht="18.75" customHeight="1" thickBot="1">
      <c r="A14" s="587"/>
      <c r="B14" s="784"/>
      <c r="C14" s="784"/>
      <c r="D14" s="784"/>
      <c r="E14" s="785"/>
      <c r="F14" s="587" t="s">
        <v>51</v>
      </c>
      <c r="G14" s="760"/>
      <c r="H14" s="724"/>
      <c r="I14" s="725"/>
      <c r="J14" s="726"/>
      <c r="K14" s="724"/>
      <c r="L14" s="725"/>
      <c r="M14" s="737"/>
      <c r="N14" s="740"/>
      <c r="O14" s="734"/>
      <c r="P14" s="741"/>
      <c r="Q14" s="733"/>
      <c r="R14" s="734"/>
      <c r="S14" s="735"/>
      <c r="T14" s="740"/>
      <c r="U14" s="734"/>
      <c r="V14" s="741"/>
      <c r="W14" s="733"/>
      <c r="X14" s="734"/>
      <c r="Y14" s="734"/>
      <c r="Z14" s="756"/>
      <c r="AA14" s="269"/>
      <c r="AB14" s="269"/>
      <c r="AC14" s="269"/>
      <c r="AD14" s="340"/>
      <c r="AE14" s="587" t="s">
        <v>51</v>
      </c>
      <c r="AF14" s="760"/>
      <c r="AG14" s="724"/>
      <c r="AH14" s="725"/>
      <c r="AI14" s="726"/>
      <c r="AJ14" s="724"/>
      <c r="AK14" s="725"/>
      <c r="AL14" s="737"/>
      <c r="AM14" s="740"/>
      <c r="AN14" s="734"/>
      <c r="AO14" s="741"/>
      <c r="AP14" s="733"/>
      <c r="AQ14" s="734"/>
      <c r="AR14" s="735"/>
      <c r="AS14" s="740"/>
      <c r="AT14" s="734"/>
      <c r="AU14" s="741"/>
      <c r="AV14" s="733"/>
      <c r="AW14" s="734"/>
      <c r="AX14" s="735"/>
    </row>
    <row r="15" spans="1:50" ht="18.75" customHeight="1">
      <c r="A15" s="274" t="s">
        <v>80</v>
      </c>
      <c r="B15" s="786"/>
      <c r="C15" s="786"/>
      <c r="D15" s="786"/>
      <c r="E15" s="342"/>
      <c r="F15" s="274" t="s">
        <v>60</v>
      </c>
      <c r="G15" s="275"/>
      <c r="H15" s="727"/>
      <c r="I15" s="728"/>
      <c r="J15" s="729"/>
      <c r="K15" s="727"/>
      <c r="L15" s="728"/>
      <c r="M15" s="736"/>
      <c r="N15" s="738"/>
      <c r="O15" s="731"/>
      <c r="P15" s="739"/>
      <c r="Q15" s="730"/>
      <c r="R15" s="731"/>
      <c r="S15" s="732"/>
      <c r="T15" s="738"/>
      <c r="U15" s="731"/>
      <c r="V15" s="739"/>
      <c r="W15" s="730"/>
      <c r="X15" s="731"/>
      <c r="Y15" s="731"/>
      <c r="Z15" s="777" t="s">
        <v>277</v>
      </c>
      <c r="AA15" s="282"/>
      <c r="AB15" s="282"/>
      <c r="AC15" s="282"/>
      <c r="AD15" s="339" t="s">
        <v>76</v>
      </c>
      <c r="AE15" s="274" t="s">
        <v>60</v>
      </c>
      <c r="AF15" s="275"/>
      <c r="AG15" s="727"/>
      <c r="AH15" s="728"/>
      <c r="AI15" s="729"/>
      <c r="AJ15" s="727"/>
      <c r="AK15" s="728"/>
      <c r="AL15" s="736"/>
      <c r="AM15" s="738"/>
      <c r="AN15" s="731"/>
      <c r="AO15" s="739"/>
      <c r="AP15" s="730"/>
      <c r="AQ15" s="731"/>
      <c r="AR15" s="732"/>
      <c r="AS15" s="738"/>
      <c r="AT15" s="731"/>
      <c r="AU15" s="739"/>
      <c r="AV15" s="730"/>
      <c r="AW15" s="731"/>
      <c r="AX15" s="732"/>
    </row>
    <row r="16" spans="1:50" ht="18.75" customHeight="1" thickBot="1">
      <c r="A16" s="276"/>
      <c r="B16" s="288"/>
      <c r="C16" s="288"/>
      <c r="D16" s="288"/>
      <c r="E16" s="343"/>
      <c r="F16" s="276" t="s">
        <v>51</v>
      </c>
      <c r="G16" s="277"/>
      <c r="H16" s="724"/>
      <c r="I16" s="725"/>
      <c r="J16" s="726"/>
      <c r="K16" s="724"/>
      <c r="L16" s="725"/>
      <c r="M16" s="737"/>
      <c r="N16" s="740"/>
      <c r="O16" s="734"/>
      <c r="P16" s="741"/>
      <c r="Q16" s="733"/>
      <c r="R16" s="734"/>
      <c r="S16" s="735"/>
      <c r="T16" s="740"/>
      <c r="U16" s="734"/>
      <c r="V16" s="741"/>
      <c r="W16" s="733"/>
      <c r="X16" s="734"/>
      <c r="Y16" s="734"/>
      <c r="Z16" s="777"/>
      <c r="AA16" s="282"/>
      <c r="AB16" s="282"/>
      <c r="AC16" s="282"/>
      <c r="AD16" s="340"/>
      <c r="AE16" s="276" t="s">
        <v>51</v>
      </c>
      <c r="AF16" s="277"/>
      <c r="AG16" s="724"/>
      <c r="AH16" s="725"/>
      <c r="AI16" s="726"/>
      <c r="AJ16" s="724"/>
      <c r="AK16" s="725"/>
      <c r="AL16" s="737"/>
      <c r="AM16" s="740"/>
      <c r="AN16" s="734"/>
      <c r="AO16" s="741"/>
      <c r="AP16" s="733"/>
      <c r="AQ16" s="734"/>
      <c r="AR16" s="735"/>
      <c r="AS16" s="740"/>
      <c r="AT16" s="734"/>
      <c r="AU16" s="741"/>
      <c r="AV16" s="733"/>
      <c r="AW16" s="734"/>
      <c r="AX16" s="735"/>
    </row>
    <row r="17" spans="1:50" ht="18.75" customHeight="1">
      <c r="A17" s="341" t="s">
        <v>81</v>
      </c>
      <c r="B17" s="462"/>
      <c r="C17" s="462"/>
      <c r="D17" s="462"/>
      <c r="E17" s="783"/>
      <c r="F17" s="341" t="s">
        <v>60</v>
      </c>
      <c r="G17" s="289"/>
      <c r="H17" s="727"/>
      <c r="I17" s="728"/>
      <c r="J17" s="729"/>
      <c r="K17" s="727"/>
      <c r="L17" s="728"/>
      <c r="M17" s="736"/>
      <c r="N17" s="738"/>
      <c r="O17" s="731"/>
      <c r="P17" s="739"/>
      <c r="Q17" s="730"/>
      <c r="R17" s="731"/>
      <c r="S17" s="732"/>
      <c r="T17" s="738"/>
      <c r="U17" s="731"/>
      <c r="V17" s="739"/>
      <c r="W17" s="730"/>
      <c r="X17" s="731"/>
      <c r="Y17" s="731"/>
      <c r="Z17" s="755" t="s">
        <v>278</v>
      </c>
      <c r="AA17" s="279"/>
      <c r="AB17" s="279"/>
      <c r="AC17" s="279"/>
      <c r="AD17" s="339" t="s">
        <v>28</v>
      </c>
      <c r="AE17" s="341" t="s">
        <v>60</v>
      </c>
      <c r="AF17" s="289"/>
      <c r="AG17" s="727"/>
      <c r="AH17" s="728"/>
      <c r="AI17" s="729"/>
      <c r="AJ17" s="727"/>
      <c r="AK17" s="728"/>
      <c r="AL17" s="736"/>
      <c r="AM17" s="738"/>
      <c r="AN17" s="731"/>
      <c r="AO17" s="739"/>
      <c r="AP17" s="730"/>
      <c r="AQ17" s="731"/>
      <c r="AR17" s="732"/>
      <c r="AS17" s="738"/>
      <c r="AT17" s="731"/>
      <c r="AU17" s="739"/>
      <c r="AV17" s="730"/>
      <c r="AW17" s="731"/>
      <c r="AX17" s="732"/>
    </row>
    <row r="18" spans="1:50" ht="18.75" customHeight="1" thickBot="1">
      <c r="A18" s="587"/>
      <c r="B18" s="784"/>
      <c r="C18" s="784"/>
      <c r="D18" s="784"/>
      <c r="E18" s="785"/>
      <c r="F18" s="587" t="s">
        <v>51</v>
      </c>
      <c r="G18" s="760"/>
      <c r="H18" s="724"/>
      <c r="I18" s="725"/>
      <c r="J18" s="726"/>
      <c r="K18" s="724"/>
      <c r="L18" s="725"/>
      <c r="M18" s="737"/>
      <c r="N18" s="740"/>
      <c r="O18" s="734"/>
      <c r="P18" s="741"/>
      <c r="Q18" s="733"/>
      <c r="R18" s="734"/>
      <c r="S18" s="735"/>
      <c r="T18" s="740"/>
      <c r="U18" s="734"/>
      <c r="V18" s="741"/>
      <c r="W18" s="733"/>
      <c r="X18" s="734"/>
      <c r="Y18" s="734"/>
      <c r="Z18" s="756"/>
      <c r="AA18" s="269"/>
      <c r="AB18" s="269"/>
      <c r="AC18" s="269"/>
      <c r="AD18" s="340"/>
      <c r="AE18" s="587" t="s">
        <v>51</v>
      </c>
      <c r="AF18" s="760"/>
      <c r="AG18" s="724"/>
      <c r="AH18" s="725"/>
      <c r="AI18" s="726"/>
      <c r="AJ18" s="724"/>
      <c r="AK18" s="725"/>
      <c r="AL18" s="737"/>
      <c r="AM18" s="740"/>
      <c r="AN18" s="734"/>
      <c r="AO18" s="741"/>
      <c r="AP18" s="733"/>
      <c r="AQ18" s="734"/>
      <c r="AR18" s="735"/>
      <c r="AS18" s="740"/>
      <c r="AT18" s="734"/>
      <c r="AU18" s="741"/>
      <c r="AV18" s="733"/>
      <c r="AW18" s="734"/>
      <c r="AX18" s="735"/>
    </row>
    <row r="19" spans="1:50" ht="18.75" customHeight="1">
      <c r="A19" s="274" t="s">
        <v>59</v>
      </c>
      <c r="B19" s="786"/>
      <c r="C19" s="786"/>
      <c r="D19" s="786"/>
      <c r="E19" s="342"/>
      <c r="F19" s="274" t="s">
        <v>60</v>
      </c>
      <c r="G19" s="275"/>
      <c r="H19" s="727"/>
      <c r="I19" s="728"/>
      <c r="J19" s="729"/>
      <c r="K19" s="727"/>
      <c r="L19" s="728"/>
      <c r="M19" s="736"/>
      <c r="N19" s="738"/>
      <c r="O19" s="731"/>
      <c r="P19" s="739"/>
      <c r="Q19" s="730"/>
      <c r="R19" s="731"/>
      <c r="S19" s="732"/>
      <c r="T19" s="738"/>
      <c r="U19" s="731"/>
      <c r="V19" s="739"/>
      <c r="W19" s="730"/>
      <c r="X19" s="731"/>
      <c r="Y19" s="731"/>
      <c r="Z19" s="755" t="s">
        <v>279</v>
      </c>
      <c r="AA19" s="279"/>
      <c r="AB19" s="279"/>
      <c r="AC19" s="279"/>
      <c r="AD19" s="339" t="s">
        <v>76</v>
      </c>
      <c r="AE19" s="274" t="s">
        <v>60</v>
      </c>
      <c r="AF19" s="275"/>
      <c r="AG19" s="727"/>
      <c r="AH19" s="728"/>
      <c r="AI19" s="729"/>
      <c r="AJ19" s="727"/>
      <c r="AK19" s="728"/>
      <c r="AL19" s="736"/>
      <c r="AM19" s="738"/>
      <c r="AN19" s="731"/>
      <c r="AO19" s="739"/>
      <c r="AP19" s="730"/>
      <c r="AQ19" s="731"/>
      <c r="AR19" s="732"/>
      <c r="AS19" s="738"/>
      <c r="AT19" s="731"/>
      <c r="AU19" s="739"/>
      <c r="AV19" s="730"/>
      <c r="AW19" s="731"/>
      <c r="AX19" s="732"/>
    </row>
    <row r="20" spans="1:50" ht="18.75" customHeight="1" thickBot="1">
      <c r="A20" s="276"/>
      <c r="B20" s="288"/>
      <c r="C20" s="288"/>
      <c r="D20" s="288"/>
      <c r="E20" s="343"/>
      <c r="F20" s="276" t="s">
        <v>51</v>
      </c>
      <c r="G20" s="277"/>
      <c r="H20" s="724"/>
      <c r="I20" s="725"/>
      <c r="J20" s="726"/>
      <c r="K20" s="724"/>
      <c r="L20" s="725"/>
      <c r="M20" s="737"/>
      <c r="N20" s="740"/>
      <c r="O20" s="734"/>
      <c r="P20" s="741"/>
      <c r="Q20" s="733"/>
      <c r="R20" s="734"/>
      <c r="S20" s="735"/>
      <c r="T20" s="740"/>
      <c r="U20" s="734"/>
      <c r="V20" s="741"/>
      <c r="W20" s="733"/>
      <c r="X20" s="734"/>
      <c r="Y20" s="734"/>
      <c r="Z20" s="756"/>
      <c r="AA20" s="269"/>
      <c r="AB20" s="269"/>
      <c r="AC20" s="269"/>
      <c r="AD20" s="340"/>
      <c r="AE20" s="276" t="s">
        <v>51</v>
      </c>
      <c r="AF20" s="277"/>
      <c r="AG20" s="724"/>
      <c r="AH20" s="725"/>
      <c r="AI20" s="726"/>
      <c r="AJ20" s="724"/>
      <c r="AK20" s="725"/>
      <c r="AL20" s="737"/>
      <c r="AM20" s="740"/>
      <c r="AN20" s="734"/>
      <c r="AO20" s="741"/>
      <c r="AP20" s="733"/>
      <c r="AQ20" s="734"/>
      <c r="AR20" s="735"/>
      <c r="AS20" s="740"/>
      <c r="AT20" s="734"/>
      <c r="AU20" s="741"/>
      <c r="AV20" s="733"/>
      <c r="AW20" s="734"/>
      <c r="AX20" s="735"/>
    </row>
    <row r="21" spans="1:50" ht="18.75" customHeight="1">
      <c r="A21" s="362" t="s">
        <v>230</v>
      </c>
      <c r="B21" s="279"/>
      <c r="C21" s="279"/>
      <c r="D21" s="279"/>
      <c r="E21" s="339"/>
      <c r="F21" s="341" t="s">
        <v>60</v>
      </c>
      <c r="G21" s="289"/>
      <c r="H21" s="727"/>
      <c r="I21" s="728"/>
      <c r="J21" s="729"/>
      <c r="K21" s="727"/>
      <c r="L21" s="728"/>
      <c r="M21" s="736"/>
      <c r="N21" s="738"/>
      <c r="O21" s="731"/>
      <c r="P21" s="739"/>
      <c r="Q21" s="730"/>
      <c r="R21" s="731"/>
      <c r="S21" s="732"/>
      <c r="T21" s="738"/>
      <c r="U21" s="731"/>
      <c r="V21" s="739"/>
      <c r="W21" s="730"/>
      <c r="X21" s="731"/>
      <c r="Y21" s="731"/>
      <c r="Z21" s="777" t="s">
        <v>280</v>
      </c>
      <c r="AA21" s="282"/>
      <c r="AB21" s="282"/>
      <c r="AC21" s="282"/>
      <c r="AD21" s="339" t="s">
        <v>76</v>
      </c>
      <c r="AE21" s="341" t="s">
        <v>60</v>
      </c>
      <c r="AF21" s="289"/>
      <c r="AG21" s="727"/>
      <c r="AH21" s="728"/>
      <c r="AI21" s="729"/>
      <c r="AJ21" s="727"/>
      <c r="AK21" s="728"/>
      <c r="AL21" s="736"/>
      <c r="AM21" s="738"/>
      <c r="AN21" s="731"/>
      <c r="AO21" s="739"/>
      <c r="AP21" s="730"/>
      <c r="AQ21" s="731"/>
      <c r="AR21" s="732"/>
      <c r="AS21" s="738"/>
      <c r="AT21" s="731"/>
      <c r="AU21" s="739"/>
      <c r="AV21" s="730"/>
      <c r="AW21" s="731"/>
      <c r="AX21" s="732"/>
    </row>
    <row r="22" spans="1:50" ht="18.75" customHeight="1" thickBot="1">
      <c r="A22" s="268"/>
      <c r="B22" s="269"/>
      <c r="C22" s="269"/>
      <c r="D22" s="269"/>
      <c r="E22" s="340"/>
      <c r="F22" s="587" t="s">
        <v>51</v>
      </c>
      <c r="G22" s="760"/>
      <c r="H22" s="724"/>
      <c r="I22" s="725"/>
      <c r="J22" s="726"/>
      <c r="K22" s="724"/>
      <c r="L22" s="725"/>
      <c r="M22" s="737"/>
      <c r="N22" s="740"/>
      <c r="O22" s="734"/>
      <c r="P22" s="741"/>
      <c r="Q22" s="733"/>
      <c r="R22" s="734"/>
      <c r="S22" s="735"/>
      <c r="T22" s="740"/>
      <c r="U22" s="734"/>
      <c r="V22" s="741"/>
      <c r="W22" s="733"/>
      <c r="X22" s="734"/>
      <c r="Y22" s="734"/>
      <c r="Z22" s="777"/>
      <c r="AA22" s="282"/>
      <c r="AB22" s="282"/>
      <c r="AC22" s="282"/>
      <c r="AD22" s="340"/>
      <c r="AE22" s="587" t="s">
        <v>51</v>
      </c>
      <c r="AF22" s="760"/>
      <c r="AG22" s="724"/>
      <c r="AH22" s="725"/>
      <c r="AI22" s="726"/>
      <c r="AJ22" s="724"/>
      <c r="AK22" s="725"/>
      <c r="AL22" s="737"/>
      <c r="AM22" s="740"/>
      <c r="AN22" s="734"/>
      <c r="AO22" s="741"/>
      <c r="AP22" s="733"/>
      <c r="AQ22" s="734"/>
      <c r="AR22" s="735"/>
      <c r="AS22" s="740"/>
      <c r="AT22" s="734"/>
      <c r="AU22" s="741"/>
      <c r="AV22" s="733"/>
      <c r="AW22" s="734"/>
      <c r="AX22" s="735"/>
    </row>
    <row r="23" spans="1:50" ht="18.75" customHeight="1">
      <c r="A23" s="362" t="s">
        <v>227</v>
      </c>
      <c r="B23" s="279"/>
      <c r="C23" s="279"/>
      <c r="D23" s="279"/>
      <c r="E23" s="339"/>
      <c r="F23" s="274" t="s">
        <v>60</v>
      </c>
      <c r="G23" s="275"/>
      <c r="H23" s="727"/>
      <c r="I23" s="728"/>
      <c r="J23" s="729"/>
      <c r="K23" s="727"/>
      <c r="L23" s="728"/>
      <c r="M23" s="736"/>
      <c r="N23" s="738"/>
      <c r="O23" s="731"/>
      <c r="P23" s="739"/>
      <c r="Q23" s="730"/>
      <c r="R23" s="731"/>
      <c r="S23" s="732"/>
      <c r="T23" s="738"/>
      <c r="U23" s="731"/>
      <c r="V23" s="739"/>
      <c r="W23" s="730"/>
      <c r="X23" s="731"/>
      <c r="Y23" s="731"/>
      <c r="Z23" s="755" t="s">
        <v>281</v>
      </c>
      <c r="AA23" s="279"/>
      <c r="AB23" s="279"/>
      <c r="AC23" s="279"/>
      <c r="AD23" s="339" t="s">
        <v>28</v>
      </c>
      <c r="AE23" s="274" t="s">
        <v>60</v>
      </c>
      <c r="AF23" s="275"/>
      <c r="AG23" s="727"/>
      <c r="AH23" s="728"/>
      <c r="AI23" s="729"/>
      <c r="AJ23" s="727"/>
      <c r="AK23" s="728"/>
      <c r="AL23" s="736"/>
      <c r="AM23" s="738"/>
      <c r="AN23" s="731"/>
      <c r="AO23" s="739"/>
      <c r="AP23" s="730"/>
      <c r="AQ23" s="731"/>
      <c r="AR23" s="732"/>
      <c r="AS23" s="738"/>
      <c r="AT23" s="731"/>
      <c r="AU23" s="739"/>
      <c r="AV23" s="730"/>
      <c r="AW23" s="731"/>
      <c r="AX23" s="732"/>
    </row>
    <row r="24" spans="1:50" ht="18.75" customHeight="1" thickBot="1">
      <c r="A24" s="268"/>
      <c r="B24" s="269"/>
      <c r="C24" s="269"/>
      <c r="D24" s="269"/>
      <c r="E24" s="340"/>
      <c r="F24" s="276" t="s">
        <v>51</v>
      </c>
      <c r="G24" s="277"/>
      <c r="H24" s="724"/>
      <c r="I24" s="725"/>
      <c r="J24" s="726"/>
      <c r="K24" s="724"/>
      <c r="L24" s="725"/>
      <c r="M24" s="737"/>
      <c r="N24" s="740"/>
      <c r="O24" s="734"/>
      <c r="P24" s="741"/>
      <c r="Q24" s="733"/>
      <c r="R24" s="734"/>
      <c r="S24" s="735"/>
      <c r="T24" s="740"/>
      <c r="U24" s="734"/>
      <c r="V24" s="741"/>
      <c r="W24" s="733"/>
      <c r="X24" s="734"/>
      <c r="Y24" s="734"/>
      <c r="Z24" s="756"/>
      <c r="AA24" s="269"/>
      <c r="AB24" s="269"/>
      <c r="AC24" s="269"/>
      <c r="AD24" s="340"/>
      <c r="AE24" s="276" t="s">
        <v>51</v>
      </c>
      <c r="AF24" s="277"/>
      <c r="AG24" s="724"/>
      <c r="AH24" s="725"/>
      <c r="AI24" s="726"/>
      <c r="AJ24" s="724"/>
      <c r="AK24" s="725"/>
      <c r="AL24" s="737"/>
      <c r="AM24" s="740"/>
      <c r="AN24" s="734"/>
      <c r="AO24" s="741"/>
      <c r="AP24" s="733"/>
      <c r="AQ24" s="734"/>
      <c r="AR24" s="735"/>
      <c r="AS24" s="740"/>
      <c r="AT24" s="734"/>
      <c r="AU24" s="741"/>
      <c r="AV24" s="733"/>
      <c r="AW24" s="734"/>
      <c r="AX24" s="735"/>
    </row>
    <row r="25" spans="1:50" ht="18.75" customHeight="1">
      <c r="A25" s="362" t="s">
        <v>229</v>
      </c>
      <c r="B25" s="279"/>
      <c r="C25" s="279"/>
      <c r="D25" s="279"/>
      <c r="E25" s="339"/>
      <c r="F25" s="274" t="s">
        <v>60</v>
      </c>
      <c r="G25" s="275"/>
      <c r="H25" s="727"/>
      <c r="I25" s="728"/>
      <c r="J25" s="729"/>
      <c r="K25" s="727"/>
      <c r="L25" s="728"/>
      <c r="M25" s="736"/>
      <c r="N25" s="738"/>
      <c r="O25" s="731"/>
      <c r="P25" s="739"/>
      <c r="Q25" s="730"/>
      <c r="R25" s="731"/>
      <c r="S25" s="732"/>
      <c r="T25" s="738"/>
      <c r="U25" s="731"/>
      <c r="V25" s="739"/>
      <c r="W25" s="730"/>
      <c r="X25" s="731"/>
      <c r="Y25" s="731"/>
      <c r="Z25" s="755" t="s">
        <v>282</v>
      </c>
      <c r="AA25" s="279"/>
      <c r="AB25" s="279"/>
      <c r="AC25" s="279"/>
      <c r="AD25" s="339" t="s">
        <v>28</v>
      </c>
      <c r="AE25" s="274" t="s">
        <v>60</v>
      </c>
      <c r="AF25" s="275"/>
      <c r="AG25" s="727"/>
      <c r="AH25" s="728"/>
      <c r="AI25" s="729"/>
      <c r="AJ25" s="727"/>
      <c r="AK25" s="728"/>
      <c r="AL25" s="736"/>
      <c r="AM25" s="738"/>
      <c r="AN25" s="731"/>
      <c r="AO25" s="739"/>
      <c r="AP25" s="730"/>
      <c r="AQ25" s="731"/>
      <c r="AR25" s="732"/>
      <c r="AS25" s="738"/>
      <c r="AT25" s="731"/>
      <c r="AU25" s="739"/>
      <c r="AV25" s="730"/>
      <c r="AW25" s="731"/>
      <c r="AX25" s="732"/>
    </row>
    <row r="26" spans="1:50" ht="18.75" customHeight="1" thickBot="1">
      <c r="A26" s="268"/>
      <c r="B26" s="269"/>
      <c r="C26" s="269"/>
      <c r="D26" s="269"/>
      <c r="E26" s="340"/>
      <c r="F26" s="276" t="s">
        <v>51</v>
      </c>
      <c r="G26" s="277"/>
      <c r="H26" s="724"/>
      <c r="I26" s="725"/>
      <c r="J26" s="726"/>
      <c r="K26" s="724"/>
      <c r="L26" s="725"/>
      <c r="M26" s="737"/>
      <c r="N26" s="740"/>
      <c r="O26" s="734"/>
      <c r="P26" s="741"/>
      <c r="Q26" s="733"/>
      <c r="R26" s="734"/>
      <c r="S26" s="735"/>
      <c r="T26" s="740"/>
      <c r="U26" s="734"/>
      <c r="V26" s="741"/>
      <c r="W26" s="733"/>
      <c r="X26" s="734"/>
      <c r="Y26" s="734"/>
      <c r="Z26" s="756"/>
      <c r="AA26" s="269"/>
      <c r="AB26" s="269"/>
      <c r="AC26" s="269"/>
      <c r="AD26" s="340"/>
      <c r="AE26" s="276" t="s">
        <v>51</v>
      </c>
      <c r="AF26" s="277"/>
      <c r="AG26" s="724"/>
      <c r="AH26" s="725"/>
      <c r="AI26" s="726"/>
      <c r="AJ26" s="724"/>
      <c r="AK26" s="725"/>
      <c r="AL26" s="737"/>
      <c r="AM26" s="740"/>
      <c r="AN26" s="734"/>
      <c r="AO26" s="741"/>
      <c r="AP26" s="733"/>
      <c r="AQ26" s="734"/>
      <c r="AR26" s="735"/>
      <c r="AS26" s="740"/>
      <c r="AT26" s="734"/>
      <c r="AU26" s="741"/>
      <c r="AV26" s="733"/>
      <c r="AW26" s="734"/>
      <c r="AX26" s="735"/>
    </row>
    <row r="27" spans="1:50" ht="8.1" customHeight="1" thickBot="1">
      <c r="A27" s="34"/>
      <c r="B27" s="34"/>
      <c r="C27" s="34"/>
      <c r="D27" s="34"/>
      <c r="E27" s="34"/>
      <c r="F27" s="34"/>
      <c r="G27" s="34"/>
      <c r="H27" s="89"/>
      <c r="I27" s="89"/>
      <c r="J27" s="89"/>
      <c r="K27" s="89"/>
      <c r="L27" s="89"/>
      <c r="M27" s="89"/>
      <c r="N27" s="89"/>
      <c r="O27" s="89"/>
      <c r="P27" s="89"/>
      <c r="Q27" s="89"/>
      <c r="R27" s="89"/>
      <c r="S27" s="89"/>
      <c r="T27" s="153"/>
      <c r="U27" s="153"/>
      <c r="V27" s="153"/>
      <c r="W27" s="153"/>
      <c r="X27" s="153"/>
      <c r="Y27" s="153"/>
      <c r="Z27" s="34"/>
      <c r="AA27" s="34"/>
      <c r="AB27" s="34"/>
      <c r="AC27" s="34"/>
      <c r="AD27" s="34"/>
      <c r="AE27" s="34"/>
      <c r="AF27" s="34"/>
      <c r="AG27" s="89"/>
      <c r="AH27" s="89"/>
      <c r="AI27" s="89"/>
      <c r="AJ27" s="89"/>
      <c r="AK27" s="89"/>
      <c r="AL27" s="89"/>
      <c r="AM27" s="89"/>
      <c r="AN27" s="89"/>
      <c r="AO27" s="89"/>
      <c r="AP27" s="89"/>
      <c r="AQ27" s="89"/>
      <c r="AR27" s="89"/>
      <c r="AS27" s="153"/>
      <c r="AT27" s="153"/>
      <c r="AU27" s="153"/>
      <c r="AV27" s="153"/>
      <c r="AW27" s="153"/>
      <c r="AX27" s="153"/>
    </row>
    <row r="28" spans="1:50" ht="18.75" customHeight="1">
      <c r="A28" s="809" t="s">
        <v>293</v>
      </c>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607" t="s">
        <v>286</v>
      </c>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1"/>
    </row>
    <row r="29" spans="1:50" ht="18.75" customHeight="1">
      <c r="A29" s="809"/>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438"/>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13"/>
    </row>
    <row r="30" spans="1:50" ht="18.75" customHeight="1" thickBot="1">
      <c r="A30" s="809"/>
      <c r="B30" s="809"/>
      <c r="C30" s="809"/>
      <c r="D30" s="809"/>
      <c r="E30" s="809"/>
      <c r="F30" s="809"/>
      <c r="G30" s="809"/>
      <c r="H30" s="809"/>
      <c r="I30" s="809"/>
      <c r="J30" s="809"/>
      <c r="K30" s="809"/>
      <c r="L30" s="809"/>
      <c r="M30" s="809"/>
      <c r="N30" s="809"/>
      <c r="O30" s="809"/>
      <c r="P30" s="809"/>
      <c r="Q30" s="809"/>
      <c r="R30" s="809"/>
      <c r="S30" s="809"/>
      <c r="T30" s="809"/>
      <c r="U30" s="809"/>
      <c r="V30" s="809"/>
      <c r="W30" s="809"/>
      <c r="X30" s="809"/>
      <c r="Y30" s="809"/>
      <c r="Z30" s="814"/>
      <c r="AA30" s="815"/>
      <c r="AB30" s="815"/>
      <c r="AC30" s="815"/>
      <c r="AD30" s="815"/>
      <c r="AE30" s="815"/>
      <c r="AF30" s="815"/>
      <c r="AG30" s="815"/>
      <c r="AH30" s="815"/>
      <c r="AI30" s="815"/>
      <c r="AJ30" s="815"/>
      <c r="AK30" s="815"/>
      <c r="AL30" s="815"/>
      <c r="AM30" s="815"/>
      <c r="AN30" s="815"/>
      <c r="AO30" s="815"/>
      <c r="AP30" s="815"/>
      <c r="AQ30" s="815"/>
      <c r="AR30" s="815"/>
      <c r="AS30" s="815"/>
      <c r="AT30" s="815"/>
      <c r="AU30" s="815"/>
      <c r="AV30" s="815"/>
      <c r="AW30" s="815"/>
      <c r="AX30" s="816"/>
    </row>
    <row r="31" spans="1:50" ht="14.2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15"/>
      <c r="AG31" s="115"/>
      <c r="AH31" s="115"/>
      <c r="AI31" s="115"/>
      <c r="AJ31" s="115"/>
      <c r="AK31" s="115"/>
      <c r="AL31" s="115"/>
      <c r="AM31" s="115"/>
      <c r="AN31" s="115"/>
      <c r="AO31" s="115"/>
      <c r="AP31" s="115"/>
      <c r="AQ31" s="115"/>
      <c r="AR31" s="115"/>
      <c r="AS31" s="115"/>
      <c r="AT31" s="115"/>
      <c r="AU31" s="115"/>
      <c r="AV31" s="115"/>
      <c r="AW31" s="115"/>
      <c r="AX31" s="115"/>
    </row>
    <row r="32" spans="1:50" ht="18.75" customHeight="1">
      <c r="A32" s="35" t="s">
        <v>62</v>
      </c>
      <c r="B32" s="36"/>
      <c r="C32" s="36"/>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71" ht="18.75" customHeight="1" thickBot="1">
      <c r="A33" s="37" t="s">
        <v>315</v>
      </c>
      <c r="B33" s="15"/>
      <c r="C33" s="15"/>
      <c r="D33" s="15"/>
      <c r="E33" s="15"/>
      <c r="F33" s="15"/>
      <c r="G33" s="15"/>
      <c r="H33" s="15"/>
      <c r="I33" s="15"/>
      <c r="J33" s="15"/>
      <c r="K33" s="15"/>
      <c r="L33" s="15"/>
      <c r="M33" s="15"/>
      <c r="N33" s="15"/>
      <c r="O33" s="15"/>
      <c r="P33" s="15"/>
      <c r="Q33" s="15"/>
      <c r="R33" s="15"/>
      <c r="S33" s="15"/>
      <c r="T33" s="15"/>
      <c r="U33" s="15"/>
      <c r="W33" s="15"/>
      <c r="X33" s="15"/>
      <c r="Y33" s="15"/>
      <c r="Z33" s="15"/>
      <c r="AA33" s="15"/>
      <c r="AB33" s="742" t="s">
        <v>54</v>
      </c>
      <c r="AC33" s="742"/>
      <c r="AD33" s="742"/>
      <c r="AE33" s="742"/>
      <c r="AF33" s="15"/>
      <c r="AG33" s="40" t="s">
        <v>316</v>
      </c>
      <c r="AH33" s="15"/>
      <c r="AI33" s="15"/>
      <c r="AJ33" s="15"/>
      <c r="AK33" s="15"/>
      <c r="AL33" s="15"/>
      <c r="AM33" s="15"/>
      <c r="AN33" s="15"/>
      <c r="AO33" s="15"/>
      <c r="AP33" s="15"/>
      <c r="AQ33" s="15"/>
      <c r="AR33" s="15"/>
      <c r="AS33" s="15"/>
      <c r="AT33" s="15"/>
      <c r="AU33" s="635" t="s">
        <v>243</v>
      </c>
      <c r="AV33" s="635"/>
      <c r="AW33" s="635"/>
      <c r="AX33" s="635"/>
    </row>
    <row r="34" spans="1:71" ht="18.75" customHeight="1">
      <c r="A34" s="362" t="s">
        <v>70</v>
      </c>
      <c r="B34" s="279"/>
      <c r="C34" s="279"/>
      <c r="D34" s="279"/>
      <c r="E34" s="279"/>
      <c r="F34" s="362" t="s">
        <v>177</v>
      </c>
      <c r="G34" s="339"/>
      <c r="H34" s="320" t="s">
        <v>1</v>
      </c>
      <c r="I34" s="320"/>
      <c r="J34" s="320"/>
      <c r="K34" s="320"/>
      <c r="L34" s="320"/>
      <c r="M34" s="320"/>
      <c r="N34" s="320"/>
      <c r="O34" s="743"/>
      <c r="P34" s="747" t="s">
        <v>16</v>
      </c>
      <c r="Q34" s="748"/>
      <c r="R34" s="748"/>
      <c r="S34" s="748"/>
      <c r="T34" s="748"/>
      <c r="U34" s="748"/>
      <c r="V34" s="748"/>
      <c r="W34" s="749"/>
      <c r="X34" s="747" t="s">
        <v>17</v>
      </c>
      <c r="Y34" s="748"/>
      <c r="Z34" s="748"/>
      <c r="AA34" s="748"/>
      <c r="AB34" s="748"/>
      <c r="AC34" s="748"/>
      <c r="AD34" s="748"/>
      <c r="AE34" s="749"/>
      <c r="AG34" s="681" t="s">
        <v>1</v>
      </c>
      <c r="AH34" s="682"/>
      <c r="AI34" s="682"/>
      <c r="AJ34" s="682"/>
      <c r="AK34" s="682"/>
      <c r="AL34" s="683"/>
      <c r="AM34" s="684" t="s">
        <v>61</v>
      </c>
      <c r="AN34" s="649"/>
      <c r="AO34" s="649"/>
      <c r="AP34" s="649"/>
      <c r="AQ34" s="649"/>
      <c r="AR34" s="685"/>
      <c r="AS34" s="648" t="s">
        <v>17</v>
      </c>
      <c r="AT34" s="649"/>
      <c r="AU34" s="649"/>
      <c r="AV34" s="649"/>
      <c r="AW34" s="649"/>
      <c r="AX34" s="650"/>
      <c r="BC34" s="40"/>
      <c r="BD34" s="15"/>
      <c r="BE34" s="15"/>
      <c r="BF34" s="15"/>
      <c r="BG34" s="15"/>
      <c r="BH34" s="15"/>
      <c r="BI34" s="15"/>
      <c r="BJ34" s="15"/>
      <c r="BK34" s="15"/>
      <c r="BL34" s="15"/>
      <c r="BM34" s="15"/>
      <c r="BN34" s="15"/>
      <c r="BO34" s="15"/>
      <c r="BP34" s="15"/>
      <c r="BQ34" s="15"/>
      <c r="BR34" s="15"/>
      <c r="BS34" s="15"/>
    </row>
    <row r="35" spans="1:71" ht="18.75" customHeight="1">
      <c r="A35" s="349"/>
      <c r="B35" s="282"/>
      <c r="C35" s="282"/>
      <c r="D35" s="282"/>
      <c r="E35" s="282"/>
      <c r="F35" s="349"/>
      <c r="G35" s="466"/>
      <c r="H35" s="761" t="s">
        <v>169</v>
      </c>
      <c r="I35" s="761"/>
      <c r="J35" s="761"/>
      <c r="K35" s="762"/>
      <c r="L35" s="765" t="s">
        <v>98</v>
      </c>
      <c r="M35" s="766"/>
      <c r="N35" s="766"/>
      <c r="O35" s="767"/>
      <c r="P35" s="771" t="s">
        <v>169</v>
      </c>
      <c r="Q35" s="772"/>
      <c r="R35" s="772"/>
      <c r="S35" s="773"/>
      <c r="T35" s="703" t="s">
        <v>98</v>
      </c>
      <c r="U35" s="704"/>
      <c r="V35" s="704"/>
      <c r="W35" s="705"/>
      <c r="X35" s="771" t="s">
        <v>169</v>
      </c>
      <c r="Y35" s="772"/>
      <c r="Z35" s="772"/>
      <c r="AA35" s="773"/>
      <c r="AB35" s="703" t="s">
        <v>98</v>
      </c>
      <c r="AC35" s="704"/>
      <c r="AD35" s="704"/>
      <c r="AE35" s="705"/>
      <c r="AG35" s="636" t="s">
        <v>64</v>
      </c>
      <c r="AH35" s="637"/>
      <c r="AI35" s="637"/>
      <c r="AJ35" s="640" t="s">
        <v>245</v>
      </c>
      <c r="AK35" s="640"/>
      <c r="AL35" s="641"/>
      <c r="AM35" s="644" t="s">
        <v>64</v>
      </c>
      <c r="AN35" s="645"/>
      <c r="AO35" s="645"/>
      <c r="AP35" s="653" t="s">
        <v>245</v>
      </c>
      <c r="AQ35" s="653"/>
      <c r="AR35" s="686"/>
      <c r="AS35" s="651" t="s">
        <v>64</v>
      </c>
      <c r="AT35" s="645"/>
      <c r="AU35" s="645"/>
      <c r="AV35" s="653" t="s">
        <v>245</v>
      </c>
      <c r="AW35" s="653"/>
      <c r="AX35" s="654"/>
      <c r="BC35" s="38"/>
      <c r="BD35" s="38"/>
      <c r="BE35" s="38"/>
      <c r="BF35" s="38"/>
      <c r="BG35" s="38"/>
      <c r="BH35" s="38"/>
      <c r="BI35" s="38"/>
      <c r="BJ35" s="38"/>
      <c r="BK35" s="38"/>
      <c r="BL35" s="38"/>
      <c r="BM35" s="38"/>
      <c r="BN35" s="38"/>
      <c r="BO35" s="38"/>
      <c r="BP35" s="38"/>
      <c r="BQ35" s="38"/>
      <c r="BR35" s="38"/>
      <c r="BS35" s="111"/>
    </row>
    <row r="36" spans="1:71" ht="18.75" customHeight="1" thickBot="1">
      <c r="A36" s="268"/>
      <c r="B36" s="269"/>
      <c r="C36" s="269"/>
      <c r="D36" s="269"/>
      <c r="E36" s="269"/>
      <c r="F36" s="268"/>
      <c r="G36" s="340"/>
      <c r="H36" s="763"/>
      <c r="I36" s="763"/>
      <c r="J36" s="763"/>
      <c r="K36" s="764"/>
      <c r="L36" s="768"/>
      <c r="M36" s="769"/>
      <c r="N36" s="769"/>
      <c r="O36" s="770"/>
      <c r="P36" s="774"/>
      <c r="Q36" s="775"/>
      <c r="R36" s="775"/>
      <c r="S36" s="776"/>
      <c r="T36" s="706"/>
      <c r="U36" s="707"/>
      <c r="V36" s="707"/>
      <c r="W36" s="708"/>
      <c r="X36" s="774"/>
      <c r="Y36" s="775"/>
      <c r="Z36" s="775"/>
      <c r="AA36" s="776"/>
      <c r="AB36" s="706"/>
      <c r="AC36" s="707"/>
      <c r="AD36" s="707"/>
      <c r="AE36" s="708"/>
      <c r="AF36" s="113"/>
      <c r="AG36" s="638"/>
      <c r="AH36" s="639"/>
      <c r="AI36" s="639"/>
      <c r="AJ36" s="642"/>
      <c r="AK36" s="642"/>
      <c r="AL36" s="643"/>
      <c r="AM36" s="646"/>
      <c r="AN36" s="647"/>
      <c r="AO36" s="647"/>
      <c r="AP36" s="655"/>
      <c r="AQ36" s="655"/>
      <c r="AR36" s="687"/>
      <c r="AS36" s="652"/>
      <c r="AT36" s="647"/>
      <c r="AU36" s="647"/>
      <c r="AV36" s="655"/>
      <c r="AW36" s="655"/>
      <c r="AX36" s="656"/>
      <c r="BC36" s="15"/>
      <c r="BD36" s="15"/>
      <c r="BE36" s="15"/>
      <c r="BF36" s="15"/>
      <c r="BG36" s="15"/>
      <c r="BH36" s="15"/>
      <c r="BI36" s="15"/>
      <c r="BJ36" s="15"/>
      <c r="BK36" s="15"/>
      <c r="BL36" s="15"/>
      <c r="BM36" s="15"/>
      <c r="BN36" s="15"/>
      <c r="BO36" s="15"/>
      <c r="BP36" s="15"/>
      <c r="BQ36" s="15"/>
      <c r="BR36" s="15"/>
      <c r="BS36" s="39"/>
    </row>
    <row r="37" spans="1:71" ht="18.75" customHeight="1">
      <c r="A37" s="362" t="s">
        <v>97</v>
      </c>
      <c r="B37" s="279"/>
      <c r="C37" s="279"/>
      <c r="D37" s="279"/>
      <c r="E37" s="279"/>
      <c r="F37" s="274" t="s">
        <v>172</v>
      </c>
      <c r="G37" s="342"/>
      <c r="H37" s="802"/>
      <c r="I37" s="803"/>
      <c r="J37" s="803"/>
      <c r="K37" s="803"/>
      <c r="L37" s="804"/>
      <c r="M37" s="805"/>
      <c r="N37" s="805"/>
      <c r="O37" s="806"/>
      <c r="P37" s="807"/>
      <c r="Q37" s="808"/>
      <c r="R37" s="808"/>
      <c r="S37" s="808"/>
      <c r="T37" s="757"/>
      <c r="U37" s="758"/>
      <c r="V37" s="758"/>
      <c r="W37" s="759"/>
      <c r="X37" s="807"/>
      <c r="Y37" s="808"/>
      <c r="Z37" s="808"/>
      <c r="AA37" s="808"/>
      <c r="AB37" s="757"/>
      <c r="AC37" s="758"/>
      <c r="AD37" s="758"/>
      <c r="AE37" s="759"/>
      <c r="AF37" s="56"/>
      <c r="AG37" s="688"/>
      <c r="AH37" s="689"/>
      <c r="AI37" s="689"/>
      <c r="AJ37" s="689"/>
      <c r="AK37" s="689"/>
      <c r="AL37" s="694"/>
      <c r="AM37" s="697"/>
      <c r="AN37" s="660"/>
      <c r="AO37" s="660"/>
      <c r="AP37" s="660"/>
      <c r="AQ37" s="660"/>
      <c r="AR37" s="700"/>
      <c r="AS37" s="659"/>
      <c r="AT37" s="660"/>
      <c r="AU37" s="660"/>
      <c r="AV37" s="660"/>
      <c r="AW37" s="660"/>
      <c r="AX37" s="665"/>
      <c r="BC37" s="18"/>
      <c r="BD37" s="18"/>
      <c r="BE37" s="18"/>
      <c r="BF37" s="38"/>
      <c r="BG37" s="18"/>
      <c r="BH37" s="18"/>
      <c r="BI37" s="18"/>
      <c r="BJ37" s="38"/>
      <c r="BK37" s="18"/>
      <c r="BL37" s="18"/>
      <c r="BM37" s="18"/>
      <c r="BN37" s="38"/>
      <c r="BO37" s="18"/>
      <c r="BP37" s="18"/>
      <c r="BQ37" s="18"/>
      <c r="BR37" s="38"/>
      <c r="BS37" s="39"/>
    </row>
    <row r="38" spans="1:71" ht="18.75" customHeight="1">
      <c r="A38" s="349"/>
      <c r="B38" s="282"/>
      <c r="C38" s="282"/>
      <c r="D38" s="282"/>
      <c r="E38" s="282"/>
      <c r="F38" s="467" t="s">
        <v>173</v>
      </c>
      <c r="G38" s="469"/>
      <c r="H38" s="750"/>
      <c r="I38" s="751"/>
      <c r="J38" s="751"/>
      <c r="K38" s="752"/>
      <c r="L38" s="820"/>
      <c r="M38" s="751"/>
      <c r="N38" s="751"/>
      <c r="O38" s="821"/>
      <c r="P38" s="753"/>
      <c r="Q38" s="713"/>
      <c r="R38" s="713"/>
      <c r="S38" s="754"/>
      <c r="T38" s="712"/>
      <c r="U38" s="713"/>
      <c r="V38" s="713"/>
      <c r="W38" s="714"/>
      <c r="X38" s="753"/>
      <c r="Y38" s="713"/>
      <c r="Z38" s="713"/>
      <c r="AA38" s="754"/>
      <c r="AB38" s="712"/>
      <c r="AC38" s="713"/>
      <c r="AD38" s="713"/>
      <c r="AE38" s="714"/>
      <c r="AF38" s="56"/>
      <c r="AG38" s="690"/>
      <c r="AH38" s="691"/>
      <c r="AI38" s="691"/>
      <c r="AJ38" s="691"/>
      <c r="AK38" s="691"/>
      <c r="AL38" s="695"/>
      <c r="AM38" s="698"/>
      <c r="AN38" s="662"/>
      <c r="AO38" s="662"/>
      <c r="AP38" s="662"/>
      <c r="AQ38" s="662"/>
      <c r="AR38" s="701"/>
      <c r="AS38" s="661"/>
      <c r="AT38" s="662"/>
      <c r="AU38" s="662"/>
      <c r="AV38" s="662"/>
      <c r="AW38" s="662"/>
      <c r="AX38" s="666"/>
      <c r="BC38" s="18"/>
      <c r="BD38" s="18"/>
      <c r="BE38" s="18"/>
      <c r="BF38" s="38"/>
      <c r="BG38" s="18"/>
      <c r="BH38" s="18"/>
      <c r="BI38" s="18"/>
      <c r="BJ38" s="38"/>
      <c r="BK38" s="18"/>
      <c r="BL38" s="18"/>
      <c r="BM38" s="18"/>
      <c r="BN38" s="38"/>
      <c r="BO38" s="18"/>
      <c r="BP38" s="18"/>
      <c r="BQ38" s="18"/>
      <c r="BR38" s="38"/>
      <c r="BS38" s="15"/>
    </row>
    <row r="39" spans="1:71" ht="18.75" customHeight="1" thickBot="1">
      <c r="A39" s="349"/>
      <c r="B39" s="282"/>
      <c r="C39" s="282"/>
      <c r="D39" s="282"/>
      <c r="E39" s="282"/>
      <c r="F39" s="467" t="s">
        <v>174</v>
      </c>
      <c r="G39" s="469"/>
      <c r="H39" s="750"/>
      <c r="I39" s="751"/>
      <c r="J39" s="751"/>
      <c r="K39" s="752"/>
      <c r="L39" s="820"/>
      <c r="M39" s="751"/>
      <c r="N39" s="751"/>
      <c r="O39" s="821"/>
      <c r="P39" s="753"/>
      <c r="Q39" s="713"/>
      <c r="R39" s="713"/>
      <c r="S39" s="754"/>
      <c r="T39" s="712"/>
      <c r="U39" s="713"/>
      <c r="V39" s="713"/>
      <c r="W39" s="714"/>
      <c r="X39" s="828"/>
      <c r="Y39" s="829"/>
      <c r="Z39" s="829"/>
      <c r="AA39" s="829"/>
      <c r="AB39" s="712"/>
      <c r="AC39" s="713"/>
      <c r="AD39" s="713"/>
      <c r="AE39" s="714"/>
      <c r="AF39" s="56"/>
      <c r="AG39" s="692"/>
      <c r="AH39" s="693"/>
      <c r="AI39" s="693"/>
      <c r="AJ39" s="693"/>
      <c r="AK39" s="693"/>
      <c r="AL39" s="696"/>
      <c r="AM39" s="699"/>
      <c r="AN39" s="664"/>
      <c r="AO39" s="664"/>
      <c r="AP39" s="664"/>
      <c r="AQ39" s="664"/>
      <c r="AR39" s="702"/>
      <c r="AS39" s="663"/>
      <c r="AT39" s="664"/>
      <c r="AU39" s="664"/>
      <c r="AV39" s="664"/>
      <c r="AW39" s="664"/>
      <c r="AX39" s="667"/>
      <c r="BC39" s="111"/>
      <c r="BD39" s="38"/>
      <c r="BE39" s="15"/>
      <c r="BF39" s="15"/>
      <c r="BG39" s="15"/>
      <c r="BH39" s="15"/>
      <c r="BI39" s="15"/>
      <c r="BJ39" s="15"/>
      <c r="BK39" s="15"/>
      <c r="BL39" s="15"/>
      <c r="BM39" s="15"/>
      <c r="BN39" s="15"/>
      <c r="BO39" s="15"/>
      <c r="BP39" s="15"/>
    </row>
    <row r="40" spans="1:71" ht="18.75" customHeight="1">
      <c r="A40" s="349"/>
      <c r="B40" s="282"/>
      <c r="C40" s="282"/>
      <c r="D40" s="282"/>
      <c r="E40" s="282"/>
      <c r="F40" s="467" t="s">
        <v>175</v>
      </c>
      <c r="G40" s="469"/>
      <c r="H40" s="750"/>
      <c r="I40" s="751"/>
      <c r="J40" s="751"/>
      <c r="K40" s="752"/>
      <c r="L40" s="820"/>
      <c r="M40" s="751"/>
      <c r="N40" s="751"/>
      <c r="O40" s="821"/>
      <c r="P40" s="832"/>
      <c r="Q40" s="833"/>
      <c r="R40" s="833"/>
      <c r="S40" s="834"/>
      <c r="T40" s="712"/>
      <c r="U40" s="713"/>
      <c r="V40" s="713"/>
      <c r="W40" s="714"/>
      <c r="X40" s="828"/>
      <c r="Y40" s="829"/>
      <c r="Z40" s="829"/>
      <c r="AA40" s="829"/>
      <c r="AB40" s="712"/>
      <c r="AC40" s="713"/>
      <c r="AD40" s="713"/>
      <c r="AE40" s="714"/>
      <c r="AF40" s="56"/>
      <c r="AG40" s="38"/>
      <c r="AH40" s="38"/>
      <c r="AI40" s="15"/>
      <c r="AJ40" s="114"/>
      <c r="AK40" s="114"/>
      <c r="AL40" s="114"/>
      <c r="AM40" s="114"/>
      <c r="AN40" s="114"/>
      <c r="AO40" s="114"/>
      <c r="AP40" s="114"/>
      <c r="AQ40" s="114"/>
      <c r="AR40" s="114"/>
      <c r="AS40" s="114"/>
      <c r="AT40" s="114"/>
    </row>
    <row r="41" spans="1:71" ht="18.75" customHeight="1" thickBot="1">
      <c r="A41" s="268"/>
      <c r="B41" s="269"/>
      <c r="C41" s="269"/>
      <c r="D41" s="269"/>
      <c r="E41" s="269"/>
      <c r="F41" s="276" t="s">
        <v>176</v>
      </c>
      <c r="G41" s="343"/>
      <c r="H41" s="744"/>
      <c r="I41" s="745"/>
      <c r="J41" s="745"/>
      <c r="K41" s="746"/>
      <c r="L41" s="822"/>
      <c r="M41" s="745"/>
      <c r="N41" s="745"/>
      <c r="O41" s="823"/>
      <c r="P41" s="835"/>
      <c r="Q41" s="836"/>
      <c r="R41" s="836"/>
      <c r="S41" s="837"/>
      <c r="T41" s="826"/>
      <c r="U41" s="826"/>
      <c r="V41" s="826"/>
      <c r="W41" s="827"/>
      <c r="X41" s="824"/>
      <c r="Y41" s="825"/>
      <c r="Z41" s="825"/>
      <c r="AA41" s="825"/>
      <c r="AB41" s="678"/>
      <c r="AC41" s="679"/>
      <c r="AD41" s="679"/>
      <c r="AE41" s="680"/>
      <c r="AF41" s="56"/>
      <c r="AX41" s="15"/>
      <c r="AY41" s="15"/>
      <c r="AZ41" s="15"/>
      <c r="BA41" s="15"/>
      <c r="BB41" s="15"/>
    </row>
    <row r="42" spans="1:71" ht="18.75" customHeight="1" thickBot="1">
      <c r="A42" s="349" t="s">
        <v>63</v>
      </c>
      <c r="B42" s="282"/>
      <c r="C42" s="282"/>
      <c r="D42" s="282"/>
      <c r="E42" s="282"/>
      <c r="F42" s="341" t="s">
        <v>172</v>
      </c>
      <c r="G42" s="783"/>
      <c r="H42" s="817"/>
      <c r="I42" s="805"/>
      <c r="J42" s="805"/>
      <c r="K42" s="802"/>
      <c r="L42" s="804"/>
      <c r="M42" s="805"/>
      <c r="N42" s="805"/>
      <c r="O42" s="806"/>
      <c r="P42" s="818"/>
      <c r="Q42" s="819"/>
      <c r="R42" s="819"/>
      <c r="S42" s="819"/>
      <c r="T42" s="757"/>
      <c r="U42" s="758"/>
      <c r="V42" s="758"/>
      <c r="W42" s="759"/>
      <c r="X42" s="818"/>
      <c r="Y42" s="819"/>
      <c r="Z42" s="819"/>
      <c r="AA42" s="819"/>
      <c r="AB42" s="709"/>
      <c r="AC42" s="710"/>
      <c r="AD42" s="710"/>
      <c r="AE42" s="711"/>
      <c r="AF42" s="56"/>
      <c r="AG42" s="40" t="s">
        <v>317</v>
      </c>
      <c r="AH42" s="15"/>
      <c r="AI42" s="15"/>
      <c r="AJ42" s="15"/>
      <c r="AK42" s="15"/>
      <c r="AL42" s="15"/>
      <c r="AM42" s="15"/>
      <c r="AN42" s="15"/>
      <c r="AO42" s="15"/>
      <c r="AP42" s="15"/>
      <c r="AQ42" s="15"/>
      <c r="AR42" s="15"/>
      <c r="AS42" s="15"/>
      <c r="AT42" s="15"/>
      <c r="AU42" s="15"/>
      <c r="AV42" s="15"/>
      <c r="AW42" s="15"/>
      <c r="AY42" s="39"/>
      <c r="AZ42" s="39"/>
      <c r="BA42" s="39"/>
      <c r="BB42" s="39"/>
      <c r="BC42" s="39"/>
    </row>
    <row r="43" spans="1:71" ht="18.75" customHeight="1" thickBot="1">
      <c r="A43" s="349"/>
      <c r="B43" s="282"/>
      <c r="C43" s="282"/>
      <c r="D43" s="282"/>
      <c r="E43" s="282"/>
      <c r="F43" s="467" t="s">
        <v>173</v>
      </c>
      <c r="G43" s="469"/>
      <c r="H43" s="750"/>
      <c r="I43" s="751"/>
      <c r="J43" s="751"/>
      <c r="K43" s="752"/>
      <c r="L43" s="820"/>
      <c r="M43" s="751"/>
      <c r="N43" s="751"/>
      <c r="O43" s="821"/>
      <c r="P43" s="753"/>
      <c r="Q43" s="713"/>
      <c r="R43" s="713"/>
      <c r="S43" s="754"/>
      <c r="T43" s="712"/>
      <c r="U43" s="713"/>
      <c r="V43" s="713"/>
      <c r="W43" s="714"/>
      <c r="X43" s="830"/>
      <c r="Y43" s="831"/>
      <c r="Z43" s="831"/>
      <c r="AA43" s="831"/>
      <c r="AB43" s="712"/>
      <c r="AC43" s="713"/>
      <c r="AD43" s="713"/>
      <c r="AE43" s="714"/>
      <c r="AF43" s="56"/>
      <c r="AG43" s="668" t="s">
        <v>291</v>
      </c>
      <c r="AH43" s="669"/>
      <c r="AI43" s="669"/>
      <c r="AJ43" s="669"/>
      <c r="AK43" s="669"/>
      <c r="AL43" s="669"/>
      <c r="AM43" s="669"/>
      <c r="AN43" s="670"/>
      <c r="AO43" s="668" t="s">
        <v>65</v>
      </c>
      <c r="AP43" s="669"/>
      <c r="AQ43" s="669"/>
      <c r="AR43" s="669"/>
      <c r="AS43" s="669"/>
      <c r="AT43" s="669"/>
      <c r="AU43" s="669"/>
      <c r="AV43" s="670"/>
      <c r="AW43" s="116"/>
      <c r="AY43" s="39"/>
      <c r="AZ43" s="39"/>
      <c r="BA43" s="39"/>
      <c r="BB43" s="39"/>
      <c r="BC43" s="39"/>
    </row>
    <row r="44" spans="1:71" ht="18.75" customHeight="1" thickBot="1">
      <c r="A44" s="349"/>
      <c r="B44" s="282"/>
      <c r="C44" s="282"/>
      <c r="D44" s="282"/>
      <c r="E44" s="282"/>
      <c r="F44" s="467" t="s">
        <v>174</v>
      </c>
      <c r="G44" s="469"/>
      <c r="H44" s="750"/>
      <c r="I44" s="751"/>
      <c r="J44" s="751"/>
      <c r="K44" s="752"/>
      <c r="L44" s="820"/>
      <c r="M44" s="751"/>
      <c r="N44" s="751"/>
      <c r="O44" s="821"/>
      <c r="P44" s="753"/>
      <c r="Q44" s="713"/>
      <c r="R44" s="713"/>
      <c r="S44" s="754"/>
      <c r="T44" s="712"/>
      <c r="U44" s="713"/>
      <c r="V44" s="713"/>
      <c r="W44" s="714"/>
      <c r="X44" s="828"/>
      <c r="Y44" s="829"/>
      <c r="Z44" s="829"/>
      <c r="AA44" s="829"/>
      <c r="AB44" s="712"/>
      <c r="AC44" s="713"/>
      <c r="AD44" s="713"/>
      <c r="AE44" s="714"/>
      <c r="AF44" s="56"/>
      <c r="AG44" s="671" t="s">
        <v>1</v>
      </c>
      <c r="AH44" s="672"/>
      <c r="AI44" s="672"/>
      <c r="AJ44" s="672"/>
      <c r="AK44" s="715" t="s">
        <v>17</v>
      </c>
      <c r="AL44" s="716"/>
      <c r="AM44" s="716"/>
      <c r="AN44" s="717"/>
      <c r="AO44" s="671" t="s">
        <v>1</v>
      </c>
      <c r="AP44" s="672"/>
      <c r="AQ44" s="672"/>
      <c r="AR44" s="672"/>
      <c r="AS44" s="715" t="s">
        <v>61</v>
      </c>
      <c r="AT44" s="716"/>
      <c r="AU44" s="716"/>
      <c r="AV44" s="717"/>
      <c r="AW44" s="15"/>
      <c r="AY44" s="39"/>
      <c r="AZ44" s="39"/>
      <c r="BA44" s="39"/>
      <c r="BB44" s="39"/>
    </row>
    <row r="45" spans="1:71" ht="18.75" customHeight="1">
      <c r="A45" s="349"/>
      <c r="B45" s="282"/>
      <c r="C45" s="282"/>
      <c r="D45" s="282"/>
      <c r="E45" s="282"/>
      <c r="F45" s="467" t="s">
        <v>175</v>
      </c>
      <c r="G45" s="469"/>
      <c r="H45" s="750"/>
      <c r="I45" s="751"/>
      <c r="J45" s="751"/>
      <c r="K45" s="752"/>
      <c r="L45" s="820"/>
      <c r="M45" s="751"/>
      <c r="N45" s="751"/>
      <c r="O45" s="821"/>
      <c r="P45" s="832"/>
      <c r="Q45" s="833"/>
      <c r="R45" s="833"/>
      <c r="S45" s="834"/>
      <c r="T45" s="712"/>
      <c r="U45" s="713"/>
      <c r="V45" s="713"/>
      <c r="W45" s="714"/>
      <c r="X45" s="828"/>
      <c r="Y45" s="829"/>
      <c r="Z45" s="829"/>
      <c r="AA45" s="829"/>
      <c r="AB45" s="712"/>
      <c r="AC45" s="713"/>
      <c r="AD45" s="713"/>
      <c r="AE45" s="714"/>
      <c r="AF45" s="56"/>
      <c r="AG45" s="406"/>
      <c r="AH45" s="364"/>
      <c r="AI45" s="364"/>
      <c r="AJ45" s="718" t="s">
        <v>66</v>
      </c>
      <c r="AK45" s="720"/>
      <c r="AL45" s="721"/>
      <c r="AM45" s="721"/>
      <c r="AN45" s="657" t="s">
        <v>66</v>
      </c>
      <c r="AO45" s="406"/>
      <c r="AP45" s="364"/>
      <c r="AQ45" s="364"/>
      <c r="AR45" s="718" t="s">
        <v>66</v>
      </c>
      <c r="AS45" s="720"/>
      <c r="AT45" s="721"/>
      <c r="AU45" s="721"/>
      <c r="AV45" s="657" t="s">
        <v>66</v>
      </c>
      <c r="AW45" s="15"/>
      <c r="AY45" s="15"/>
      <c r="AZ45" s="15"/>
      <c r="BA45" s="15"/>
      <c r="BB45" s="15"/>
    </row>
    <row r="46" spans="1:71" ht="18.75" customHeight="1" thickBot="1">
      <c r="A46" s="268"/>
      <c r="B46" s="269"/>
      <c r="C46" s="269"/>
      <c r="D46" s="269"/>
      <c r="E46" s="269"/>
      <c r="F46" s="276" t="s">
        <v>176</v>
      </c>
      <c r="G46" s="343"/>
      <c r="H46" s="744"/>
      <c r="I46" s="745"/>
      <c r="J46" s="745"/>
      <c r="K46" s="746"/>
      <c r="L46" s="822"/>
      <c r="M46" s="745"/>
      <c r="N46" s="745"/>
      <c r="O46" s="823"/>
      <c r="P46" s="824"/>
      <c r="Q46" s="825"/>
      <c r="R46" s="825"/>
      <c r="S46" s="825"/>
      <c r="T46" s="826"/>
      <c r="U46" s="826"/>
      <c r="V46" s="826"/>
      <c r="W46" s="827"/>
      <c r="X46" s="824"/>
      <c r="Y46" s="825"/>
      <c r="Z46" s="825"/>
      <c r="AA46" s="825"/>
      <c r="AB46" s="678"/>
      <c r="AC46" s="679"/>
      <c r="AD46" s="679"/>
      <c r="AE46" s="680"/>
      <c r="AF46" s="56"/>
      <c r="AG46" s="408"/>
      <c r="AH46" s="291"/>
      <c r="AI46" s="291"/>
      <c r="AJ46" s="719"/>
      <c r="AK46" s="722"/>
      <c r="AL46" s="723"/>
      <c r="AM46" s="723"/>
      <c r="AN46" s="658"/>
      <c r="AO46" s="408"/>
      <c r="AP46" s="291"/>
      <c r="AQ46" s="291"/>
      <c r="AR46" s="719"/>
      <c r="AS46" s="722"/>
      <c r="AT46" s="723"/>
      <c r="AU46" s="723"/>
      <c r="AV46" s="658"/>
      <c r="AW46" s="15"/>
    </row>
    <row r="47" spans="1:71" ht="18.75" customHeight="1">
      <c r="A47" s="39" t="s">
        <v>244</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673" t="s">
        <v>295</v>
      </c>
      <c r="AH47" s="673"/>
      <c r="AI47" s="673"/>
      <c r="AJ47" s="673"/>
      <c r="AK47" s="15"/>
      <c r="AL47" s="15"/>
      <c r="AM47" s="15"/>
      <c r="AN47" s="15"/>
      <c r="AP47" s="15"/>
      <c r="AQ47" s="15"/>
      <c r="AR47" s="15"/>
      <c r="AS47" s="15"/>
      <c r="AT47" s="15"/>
    </row>
    <row r="48" spans="1:71" ht="18.75" customHeight="1" thickBot="1">
      <c r="A48" s="40"/>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G48" s="14" t="s">
        <v>318</v>
      </c>
      <c r="AO48" s="15"/>
      <c r="AY48" s="15"/>
      <c r="AZ48" s="15"/>
      <c r="BA48" s="15"/>
    </row>
    <row r="49" spans="1:53" ht="18.75" customHeight="1" thickBot="1">
      <c r="A49" s="38" t="s">
        <v>247</v>
      </c>
      <c r="B49" s="15"/>
      <c r="C49" s="15"/>
      <c r="D49" s="15"/>
      <c r="E49" s="15"/>
      <c r="F49" s="15"/>
      <c r="G49" s="15"/>
      <c r="H49" s="15"/>
      <c r="I49" s="15"/>
      <c r="J49" s="15"/>
      <c r="K49" s="15"/>
      <c r="L49" s="15"/>
      <c r="M49" s="15"/>
      <c r="N49" s="15"/>
      <c r="O49" s="15"/>
      <c r="P49" s="15"/>
      <c r="Q49" s="15"/>
      <c r="R49" s="15"/>
      <c r="S49" s="15"/>
      <c r="T49" s="15"/>
      <c r="U49" s="15"/>
      <c r="V49" s="15"/>
      <c r="W49" s="15"/>
      <c r="X49" s="15"/>
      <c r="Z49" s="15"/>
      <c r="AG49" s="274" t="s">
        <v>297</v>
      </c>
      <c r="AH49" s="275"/>
      <c r="AI49" s="275"/>
      <c r="AJ49" s="275"/>
      <c r="AK49" s="275" t="s">
        <v>296</v>
      </c>
      <c r="AL49" s="275"/>
      <c r="AM49" s="275"/>
      <c r="AN49" s="275"/>
      <c r="AO49" s="674" t="s">
        <v>298</v>
      </c>
      <c r="AP49" s="674"/>
      <c r="AQ49" s="674"/>
      <c r="AR49" s="674"/>
      <c r="AS49" s="674"/>
      <c r="AT49" s="674"/>
      <c r="AU49" s="675"/>
      <c r="AX49" s="15"/>
      <c r="AY49" s="15"/>
      <c r="AZ49" s="15"/>
      <c r="BA49" s="15"/>
    </row>
    <row r="50" spans="1:53" ht="18.75" customHeight="1" thickBot="1">
      <c r="A50" s="838"/>
      <c r="B50" s="839"/>
      <c r="C50" s="839"/>
      <c r="D50" s="839"/>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40"/>
      <c r="AG50" s="276"/>
      <c r="AH50" s="277"/>
      <c r="AI50" s="277"/>
      <c r="AJ50" s="277"/>
      <c r="AK50" s="277"/>
      <c r="AL50" s="277"/>
      <c r="AM50" s="277"/>
      <c r="AN50" s="277"/>
      <c r="AO50" s="676"/>
      <c r="AP50" s="676"/>
      <c r="AQ50" s="676"/>
      <c r="AR50" s="676"/>
      <c r="AS50" s="676"/>
      <c r="AT50" s="676"/>
      <c r="AU50" s="677"/>
      <c r="AX50" s="15"/>
      <c r="AY50" s="15"/>
      <c r="AZ50" s="15"/>
      <c r="BA50" s="15"/>
    </row>
    <row r="51" spans="1:53" ht="18.75" customHeight="1">
      <c r="A51" s="841"/>
      <c r="B51" s="842"/>
      <c r="C51" s="842"/>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3"/>
      <c r="AG51" s="406"/>
      <c r="AH51" s="364"/>
      <c r="AI51" s="364"/>
      <c r="AJ51" s="633" t="s">
        <v>299</v>
      </c>
      <c r="AK51" s="406"/>
      <c r="AL51" s="364"/>
      <c r="AM51" s="364"/>
      <c r="AN51" s="633" t="s">
        <v>299</v>
      </c>
      <c r="AO51" s="634"/>
      <c r="AP51" s="364"/>
      <c r="AQ51" s="364"/>
      <c r="AR51" s="364"/>
      <c r="AS51" s="364"/>
      <c r="AT51" s="364" t="s">
        <v>299</v>
      </c>
      <c r="AU51" s="365"/>
      <c r="AY51" s="15"/>
      <c r="AZ51" s="15"/>
      <c r="BA51" s="15"/>
    </row>
    <row r="52" spans="1:53" ht="18.75" customHeight="1" thickBot="1">
      <c r="A52" s="844"/>
      <c r="B52" s="845"/>
      <c r="C52" s="845"/>
      <c r="D52" s="845"/>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6"/>
      <c r="AG52" s="408"/>
      <c r="AH52" s="291"/>
      <c r="AI52" s="291"/>
      <c r="AJ52" s="400"/>
      <c r="AK52" s="408"/>
      <c r="AL52" s="291"/>
      <c r="AM52" s="291"/>
      <c r="AN52" s="400"/>
      <c r="AO52" s="413"/>
      <c r="AP52" s="291"/>
      <c r="AQ52" s="291"/>
      <c r="AR52" s="291"/>
      <c r="AS52" s="291"/>
      <c r="AT52" s="291"/>
      <c r="AU52" s="409"/>
      <c r="AY52" s="15"/>
      <c r="AZ52" s="15"/>
      <c r="BA52" s="15"/>
    </row>
    <row r="53" spans="1:53" ht="30"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108"/>
      <c r="AH53" s="108"/>
      <c r="AI53" s="108"/>
      <c r="AJ53" s="108"/>
      <c r="AL53" s="108"/>
      <c r="AM53" s="108"/>
      <c r="AN53" s="108" t="s">
        <v>249</v>
      </c>
      <c r="AP53" s="108"/>
      <c r="AQ53" s="108"/>
      <c r="AR53" s="108"/>
      <c r="AS53" s="108"/>
      <c r="AT53" s="108"/>
      <c r="AU53" s="108"/>
      <c r="AV53" s="108"/>
      <c r="AW53" s="108"/>
      <c r="AX53" s="108"/>
      <c r="AY53" s="108"/>
    </row>
    <row r="56" spans="1:53" ht="18.75" customHeight="1">
      <c r="AA56" s="114"/>
      <c r="AB56" s="114"/>
      <c r="AC56" s="114"/>
      <c r="AD56" s="114"/>
      <c r="AE56" s="114"/>
      <c r="AF56" s="114"/>
      <c r="AG56" s="114"/>
      <c r="AH56" s="114"/>
      <c r="AI56" s="114"/>
      <c r="AJ56" s="114"/>
      <c r="AK56" s="114"/>
      <c r="AL56" s="114"/>
      <c r="AM56" s="114"/>
      <c r="AN56" s="114"/>
      <c r="AO56" s="114"/>
      <c r="AP56" s="114"/>
    </row>
    <row r="57" spans="1:53" ht="18.75" customHeight="1">
      <c r="AA57" s="114"/>
      <c r="AB57" s="114"/>
      <c r="AC57" s="114"/>
      <c r="AD57" s="114"/>
      <c r="AE57" s="114"/>
      <c r="AF57" s="114"/>
      <c r="AG57" s="114"/>
      <c r="AH57" s="114"/>
      <c r="AI57" s="114"/>
      <c r="AJ57" s="114"/>
      <c r="AK57" s="114"/>
      <c r="AL57" s="114"/>
      <c r="AM57" s="114"/>
      <c r="AN57" s="114"/>
      <c r="AO57" s="114"/>
      <c r="AP57" s="114"/>
    </row>
    <row r="65" s="1" customFormat="1" ht="18.75" customHeight="1"/>
    <row r="66" s="1" customFormat="1" ht="18.75" customHeight="1"/>
    <row r="67" s="1" customFormat="1" ht="18.75" customHeight="1"/>
    <row r="68" s="1" customFormat="1" ht="18.75" customHeight="1"/>
    <row r="69" s="1" customFormat="1" ht="18.75" customHeight="1"/>
    <row r="70" s="1" customFormat="1" ht="18.75" customHeight="1"/>
    <row r="71" s="1" customFormat="1" ht="18.75" customHeight="1"/>
    <row r="72" s="1" customFormat="1" ht="18.75" customHeight="1"/>
    <row r="73" s="1" customFormat="1" ht="18.75" customHeight="1"/>
    <row r="74" s="1" customFormat="1" ht="18.75" customHeight="1"/>
    <row r="75" s="1" customFormat="1" ht="18.75" customHeight="1"/>
    <row r="76" s="1" customFormat="1" ht="18.75" customHeight="1"/>
    <row r="77" s="1" customFormat="1" ht="18.75" customHeight="1"/>
    <row r="78" s="1" customFormat="1" ht="18.75" customHeight="1"/>
    <row r="79" s="1" customFormat="1" ht="18.75" customHeight="1"/>
    <row r="80" s="1" customFormat="1" ht="18.75" customHeight="1"/>
    <row r="81" s="1" customFormat="1" ht="18.75" customHeight="1"/>
    <row r="82" s="1" customFormat="1" ht="18.75" customHeight="1"/>
    <row r="83" s="1" customFormat="1" ht="18.75" customHeight="1"/>
    <row r="84" s="1" customFormat="1" ht="18.75" customHeight="1"/>
    <row r="85" s="1" customFormat="1" ht="18.75" customHeight="1"/>
    <row r="86" s="1" customFormat="1" ht="18.75" customHeight="1"/>
    <row r="87" s="1" customFormat="1" ht="18.75" customHeight="1"/>
    <row r="88" s="1" customFormat="1" ht="18.75" customHeight="1"/>
    <row r="89" s="1" customFormat="1" ht="18.75" customHeight="1"/>
    <row r="90" s="1" customFormat="1" ht="18.75" customHeight="1"/>
    <row r="91" s="1" customFormat="1" ht="18.75" customHeight="1"/>
    <row r="92" s="1" customFormat="1" ht="18.75" customHeight="1"/>
    <row r="93" s="1" customFormat="1" ht="18.75" customHeight="1"/>
    <row r="94" s="1" customFormat="1" ht="18.75" customHeight="1"/>
    <row r="95" s="1" customFormat="1" ht="18.75" customHeight="1"/>
    <row r="96" s="1" customFormat="1" ht="18.75" customHeight="1"/>
    <row r="97" s="1" customFormat="1" ht="18.75" customHeight="1"/>
    <row r="98" s="1" customFormat="1" ht="18.75" customHeight="1"/>
    <row r="99" s="1" customFormat="1" ht="18.75" customHeight="1"/>
    <row r="100" s="1" customFormat="1" ht="18.75" customHeight="1"/>
    <row r="101" s="1" customFormat="1" ht="18.75" customHeight="1"/>
    <row r="102" s="1" customFormat="1" ht="18.75" customHeight="1"/>
    <row r="103" s="1" customFormat="1" ht="18.75" customHeight="1"/>
    <row r="104" s="1" customFormat="1" ht="18.75" customHeight="1"/>
    <row r="105" s="1" customFormat="1" ht="18.75" customHeight="1"/>
    <row r="106" s="1" customFormat="1" ht="18.75" customHeight="1"/>
    <row r="107" s="1" customFormat="1" ht="18.75" customHeight="1"/>
    <row r="108" s="1" customFormat="1" ht="18.75" customHeight="1"/>
    <row r="109" s="1" customFormat="1" ht="18.75" customHeight="1"/>
    <row r="110" s="1" customFormat="1" ht="18.75" customHeight="1"/>
    <row r="111" s="1" customFormat="1" ht="18.75" customHeight="1"/>
    <row r="112" s="1" customFormat="1" ht="18.75" customHeight="1"/>
    <row r="113" s="1" customFormat="1" ht="18.75" customHeight="1"/>
    <row r="114" s="1" customFormat="1" ht="18.75" customHeight="1"/>
    <row r="115" s="1" customFormat="1" ht="18.75" customHeight="1"/>
    <row r="116" s="1" customFormat="1" ht="18.75" customHeight="1"/>
    <row r="117" s="1" customFormat="1" ht="18.75" customHeight="1"/>
    <row r="118" s="1" customFormat="1" ht="18.75" customHeight="1"/>
    <row r="119" s="1" customFormat="1" ht="18.75" customHeight="1"/>
    <row r="120" s="1" customFormat="1" ht="18.75" customHeight="1"/>
    <row r="121" s="1" customFormat="1" ht="18.75" customHeight="1"/>
    <row r="122" s="1" customFormat="1" ht="18.75" customHeight="1"/>
    <row r="123" s="1" customFormat="1" ht="18.75" customHeight="1"/>
    <row r="124" s="1" customFormat="1" ht="18.75" customHeight="1"/>
    <row r="125" s="1" customFormat="1" ht="18.75" customHeight="1"/>
    <row r="126" s="1" customFormat="1" ht="18.75" customHeight="1"/>
    <row r="127" s="1" customFormat="1" ht="18.75" customHeight="1"/>
    <row r="128" s="1" customFormat="1" ht="18.75" customHeight="1"/>
    <row r="129" s="1" customFormat="1" ht="18.75" customHeight="1"/>
    <row r="130" s="1" customFormat="1" ht="18.75" customHeight="1"/>
    <row r="131" s="1" customFormat="1" ht="18.75" customHeight="1"/>
    <row r="132" s="1" customFormat="1" ht="18.75" customHeight="1"/>
    <row r="133" s="1" customFormat="1" ht="18.75" customHeight="1"/>
    <row r="134" s="1" customFormat="1" ht="18.75" customHeight="1"/>
    <row r="135" s="1" customFormat="1" ht="18.75" customHeight="1"/>
    <row r="136" s="1" customFormat="1" ht="18.75" customHeight="1"/>
    <row r="137" s="1" customFormat="1" ht="18.75" customHeight="1"/>
    <row r="138" s="1" customFormat="1" ht="18.75" customHeight="1"/>
    <row r="139" s="1" customFormat="1" ht="18.75" customHeight="1"/>
    <row r="140" s="1" customFormat="1" ht="18.75" customHeight="1"/>
    <row r="141" s="1" customFormat="1" ht="18.75" customHeight="1"/>
    <row r="142" s="1" customFormat="1" ht="18.75" customHeight="1"/>
    <row r="143" s="1" customFormat="1" ht="18.75" customHeight="1"/>
    <row r="144" s="1" customFormat="1" ht="18.75" customHeight="1"/>
    <row r="145" s="1" customFormat="1" ht="18.75" customHeight="1"/>
    <row r="146" s="1" customFormat="1" ht="18.75" customHeight="1"/>
    <row r="147" s="1" customFormat="1" ht="18.75" customHeight="1"/>
    <row r="148" s="1" customFormat="1" ht="18.75" customHeight="1"/>
    <row r="149" s="1" customFormat="1" ht="18.75" customHeight="1"/>
    <row r="150" s="1" customFormat="1" ht="18.75" customHeight="1"/>
    <row r="151" s="1" customFormat="1" ht="18.75" customHeight="1"/>
    <row r="152" s="1" customFormat="1" ht="18.75" customHeight="1"/>
    <row r="153" s="1" customFormat="1" ht="18.75" customHeight="1"/>
    <row r="154" s="1" customFormat="1" ht="18.75" customHeight="1"/>
    <row r="155" s="1" customFormat="1" ht="18.75" customHeight="1"/>
    <row r="156" s="1" customFormat="1" ht="18.75" customHeight="1"/>
    <row r="157" s="1" customFormat="1" ht="18.75" customHeight="1"/>
    <row r="158" s="1" customFormat="1" ht="18.75" customHeight="1"/>
    <row r="159" s="1" customFormat="1" ht="18.75" customHeight="1"/>
    <row r="160" s="1" customFormat="1" ht="18.75" customHeight="1"/>
    <row r="161" s="1" customFormat="1" ht="18.75" customHeight="1"/>
    <row r="162" s="1" customFormat="1" ht="18.75" customHeight="1"/>
    <row r="163" s="1" customFormat="1" ht="18.75" customHeight="1"/>
    <row r="164" s="1" customFormat="1" ht="18.75" customHeight="1"/>
    <row r="165" s="1" customFormat="1" ht="18.75" customHeight="1"/>
    <row r="166" s="1" customFormat="1" ht="18.75" customHeight="1"/>
    <row r="167" s="1" customFormat="1" ht="18.75" customHeight="1"/>
    <row r="168" s="1" customFormat="1" ht="18.75" customHeight="1"/>
  </sheetData>
  <mergeCells count="405">
    <mergeCell ref="A50:AE52"/>
    <mergeCell ref="AG49:AJ50"/>
    <mergeCell ref="AV25:AX26"/>
    <mergeCell ref="AE26:AF26"/>
    <mergeCell ref="AE25:AF25"/>
    <mergeCell ref="AJ25:AL25"/>
    <mergeCell ref="AM25:AO26"/>
    <mergeCell ref="AP25:AR26"/>
    <mergeCell ref="AS25:AU26"/>
    <mergeCell ref="X46:AA46"/>
    <mergeCell ref="X39:AA39"/>
    <mergeCell ref="P45:S45"/>
    <mergeCell ref="X44:AA44"/>
    <mergeCell ref="X42:AA42"/>
    <mergeCell ref="T43:W43"/>
    <mergeCell ref="F45:G45"/>
    <mergeCell ref="H45:K45"/>
    <mergeCell ref="L45:O45"/>
    <mergeCell ref="L38:O38"/>
    <mergeCell ref="W25:Y26"/>
    <mergeCell ref="F26:G26"/>
    <mergeCell ref="H26:J26"/>
    <mergeCell ref="K26:M26"/>
    <mergeCell ref="F38:G38"/>
    <mergeCell ref="AV23:AX24"/>
    <mergeCell ref="AE24:AF24"/>
    <mergeCell ref="AG24:AI24"/>
    <mergeCell ref="AJ24:AL24"/>
    <mergeCell ref="AD23:AD24"/>
    <mergeCell ref="AE23:AF23"/>
    <mergeCell ref="AG23:AI23"/>
    <mergeCell ref="AJ23:AL23"/>
    <mergeCell ref="AM23:AO24"/>
    <mergeCell ref="AP23:AR24"/>
    <mergeCell ref="AS23:AU24"/>
    <mergeCell ref="T38:W38"/>
    <mergeCell ref="X38:AA38"/>
    <mergeCell ref="L41:O41"/>
    <mergeCell ref="P39:S39"/>
    <mergeCell ref="T39:W39"/>
    <mergeCell ref="F23:G23"/>
    <mergeCell ref="H23:J23"/>
    <mergeCell ref="K23:M23"/>
    <mergeCell ref="N23:P24"/>
    <mergeCell ref="Q23:S24"/>
    <mergeCell ref="T23:V24"/>
    <mergeCell ref="F24:G24"/>
    <mergeCell ref="H24:J24"/>
    <mergeCell ref="K24:M24"/>
    <mergeCell ref="W23:Y24"/>
    <mergeCell ref="Z23:Z24"/>
    <mergeCell ref="AA23:AC24"/>
    <mergeCell ref="F39:G39"/>
    <mergeCell ref="X45:AA45"/>
    <mergeCell ref="X43:AA43"/>
    <mergeCell ref="P40:S40"/>
    <mergeCell ref="T40:W40"/>
    <mergeCell ref="X40:AA40"/>
    <mergeCell ref="P41:S41"/>
    <mergeCell ref="T45:W45"/>
    <mergeCell ref="T41:W41"/>
    <mergeCell ref="X41:AA41"/>
    <mergeCell ref="H39:K39"/>
    <mergeCell ref="L39:O39"/>
    <mergeCell ref="H40:K40"/>
    <mergeCell ref="L40:O40"/>
    <mergeCell ref="A42:E46"/>
    <mergeCell ref="F42:G42"/>
    <mergeCell ref="H42:K42"/>
    <mergeCell ref="L42:O42"/>
    <mergeCell ref="P42:S42"/>
    <mergeCell ref="T42:W42"/>
    <mergeCell ref="F44:G44"/>
    <mergeCell ref="H44:K44"/>
    <mergeCell ref="L44:O44"/>
    <mergeCell ref="P44:S44"/>
    <mergeCell ref="T44:W44"/>
    <mergeCell ref="F46:G46"/>
    <mergeCell ref="H46:K46"/>
    <mergeCell ref="L46:O46"/>
    <mergeCell ref="P46:S46"/>
    <mergeCell ref="T46:W46"/>
    <mergeCell ref="F43:G43"/>
    <mergeCell ref="H43:K43"/>
    <mergeCell ref="L43:O43"/>
    <mergeCell ref="P43:S43"/>
    <mergeCell ref="AV19:AX20"/>
    <mergeCell ref="AE20:AF20"/>
    <mergeCell ref="AG20:AI20"/>
    <mergeCell ref="AJ20:AL20"/>
    <mergeCell ref="AV21:AX22"/>
    <mergeCell ref="AJ21:AL21"/>
    <mergeCell ref="AM21:AO22"/>
    <mergeCell ref="AP21:AR22"/>
    <mergeCell ref="AS21:AU22"/>
    <mergeCell ref="AE22:AF22"/>
    <mergeCell ref="AG22:AI22"/>
    <mergeCell ref="AJ22:AL22"/>
    <mergeCell ref="AP19:AR20"/>
    <mergeCell ref="AS19:AU20"/>
    <mergeCell ref="AG19:AI19"/>
    <mergeCell ref="AG21:AI21"/>
    <mergeCell ref="AE21:AF21"/>
    <mergeCell ref="AJ19:AL19"/>
    <mergeCell ref="AM19:AO20"/>
    <mergeCell ref="AM11:AO12"/>
    <mergeCell ref="AP11:AR12"/>
    <mergeCell ref="AS11:AU12"/>
    <mergeCell ref="AD17:AD18"/>
    <mergeCell ref="Z17:Z18"/>
    <mergeCell ref="AA17:AC18"/>
    <mergeCell ref="H37:K37"/>
    <mergeCell ref="L37:O37"/>
    <mergeCell ref="P37:S37"/>
    <mergeCell ref="T37:W37"/>
    <mergeCell ref="X37:AA37"/>
    <mergeCell ref="AG26:AI26"/>
    <mergeCell ref="AJ26:AL26"/>
    <mergeCell ref="AG25:AI25"/>
    <mergeCell ref="A28:Y30"/>
    <mergeCell ref="Z28:AX30"/>
    <mergeCell ref="A23:E24"/>
    <mergeCell ref="A25:E26"/>
    <mergeCell ref="F25:G25"/>
    <mergeCell ref="H25:J25"/>
    <mergeCell ref="K25:M25"/>
    <mergeCell ref="N25:P26"/>
    <mergeCell ref="Q25:S26"/>
    <mergeCell ref="T25:V26"/>
    <mergeCell ref="AP17:AR18"/>
    <mergeCell ref="AS17:AU18"/>
    <mergeCell ref="AA15:AC16"/>
    <mergeCell ref="AD15:AD16"/>
    <mergeCell ref="Z13:Z14"/>
    <mergeCell ref="AA13:AC14"/>
    <mergeCell ref="AD13:AD14"/>
    <mergeCell ref="Z15:Z16"/>
    <mergeCell ref="AJ13:AL13"/>
    <mergeCell ref="AM13:AO14"/>
    <mergeCell ref="AP13:AR14"/>
    <mergeCell ref="AS13:AU14"/>
    <mergeCell ref="AV13:AX14"/>
    <mergeCell ref="AE14:AF14"/>
    <mergeCell ref="AG14:AI14"/>
    <mergeCell ref="AJ14:AL14"/>
    <mergeCell ref="AV17:AX18"/>
    <mergeCell ref="AE18:AF18"/>
    <mergeCell ref="AG18:AI18"/>
    <mergeCell ref="AJ18:AL18"/>
    <mergeCell ref="AE15:AF15"/>
    <mergeCell ref="AG15:AI15"/>
    <mergeCell ref="AJ15:AL15"/>
    <mergeCell ref="AM15:AO16"/>
    <mergeCell ref="AP15:AR16"/>
    <mergeCell ref="AS15:AU16"/>
    <mergeCell ref="AV15:AX16"/>
    <mergeCell ref="AE16:AF16"/>
    <mergeCell ref="AG16:AI16"/>
    <mergeCell ref="AJ16:AL16"/>
    <mergeCell ref="AE13:AF13"/>
    <mergeCell ref="AG13:AI13"/>
    <mergeCell ref="AE17:AF17"/>
    <mergeCell ref="AG17:AI17"/>
    <mergeCell ref="AJ17:AL17"/>
    <mergeCell ref="AM17:AO18"/>
    <mergeCell ref="AV11:AX12"/>
    <mergeCell ref="AE12:AF12"/>
    <mergeCell ref="AG12:AI12"/>
    <mergeCell ref="AJ12:AL12"/>
    <mergeCell ref="AJ8:AL8"/>
    <mergeCell ref="AE9:AF9"/>
    <mergeCell ref="AG9:AI9"/>
    <mergeCell ref="AJ9:AL9"/>
    <mergeCell ref="AM9:AO10"/>
    <mergeCell ref="AP9:AR10"/>
    <mergeCell ref="AS9:AU10"/>
    <mergeCell ref="AV9:AX10"/>
    <mergeCell ref="AE10:AF10"/>
    <mergeCell ref="AG10:AI10"/>
    <mergeCell ref="AJ10:AL10"/>
    <mergeCell ref="AM7:AO8"/>
    <mergeCell ref="AP7:AR8"/>
    <mergeCell ref="AS7:AU8"/>
    <mergeCell ref="AV7:AX8"/>
    <mergeCell ref="AE8:AF8"/>
    <mergeCell ref="AG8:AI8"/>
    <mergeCell ref="AE11:AF11"/>
    <mergeCell ref="AG11:AI11"/>
    <mergeCell ref="AJ11:AL11"/>
    <mergeCell ref="AM2:AR2"/>
    <mergeCell ref="AS2:AX2"/>
    <mergeCell ref="AE3:AF4"/>
    <mergeCell ref="AM3:AO4"/>
    <mergeCell ref="AP3:AR4"/>
    <mergeCell ref="AS3:AU4"/>
    <mergeCell ref="AV3:AX4"/>
    <mergeCell ref="AE5:AF5"/>
    <mergeCell ref="AG5:AI5"/>
    <mergeCell ref="AJ5:AL5"/>
    <mergeCell ref="AM5:AO6"/>
    <mergeCell ref="AP5:AR6"/>
    <mergeCell ref="AS5:AU6"/>
    <mergeCell ref="AV5:AX6"/>
    <mergeCell ref="AE6:AF6"/>
    <mergeCell ref="AG6:AI6"/>
    <mergeCell ref="AJ6:AL6"/>
    <mergeCell ref="N2:S2"/>
    <mergeCell ref="T2:Y2"/>
    <mergeCell ref="AJ3:AL4"/>
    <mergeCell ref="Z2:AD4"/>
    <mergeCell ref="AE2:AL2"/>
    <mergeCell ref="AE7:AF7"/>
    <mergeCell ref="AG7:AI7"/>
    <mergeCell ref="AJ7:AL7"/>
    <mergeCell ref="F41:G41"/>
    <mergeCell ref="F40:G40"/>
    <mergeCell ref="F37:G37"/>
    <mergeCell ref="F21:G21"/>
    <mergeCell ref="H21:J21"/>
    <mergeCell ref="H14:J14"/>
    <mergeCell ref="K5:M5"/>
    <mergeCell ref="H5:J5"/>
    <mergeCell ref="H3:J4"/>
    <mergeCell ref="K3:M4"/>
    <mergeCell ref="N3:P4"/>
    <mergeCell ref="Q3:S4"/>
    <mergeCell ref="T3:V4"/>
    <mergeCell ref="T5:V6"/>
    <mergeCell ref="W3:Y4"/>
    <mergeCell ref="AG3:AI4"/>
    <mergeCell ref="A17:E18"/>
    <mergeCell ref="F17:G17"/>
    <mergeCell ref="F18:G18"/>
    <mergeCell ref="A15:E16"/>
    <mergeCell ref="F15:G15"/>
    <mergeCell ref="F20:G20"/>
    <mergeCell ref="H19:J19"/>
    <mergeCell ref="H20:J20"/>
    <mergeCell ref="A19:E20"/>
    <mergeCell ref="F19:G19"/>
    <mergeCell ref="A5:E6"/>
    <mergeCell ref="F5:G5"/>
    <mergeCell ref="F6:G6"/>
    <mergeCell ref="F3:G4"/>
    <mergeCell ref="A7:E8"/>
    <mergeCell ref="F7:G7"/>
    <mergeCell ref="F8:G8"/>
    <mergeCell ref="A13:E14"/>
    <mergeCell ref="F13:G13"/>
    <mergeCell ref="F14:G14"/>
    <mergeCell ref="A2:E4"/>
    <mergeCell ref="F2:M2"/>
    <mergeCell ref="A9:E10"/>
    <mergeCell ref="F9:G9"/>
    <mergeCell ref="F10:G10"/>
    <mergeCell ref="A11:E12"/>
    <mergeCell ref="F11:G11"/>
    <mergeCell ref="F12:G12"/>
    <mergeCell ref="H6:J6"/>
    <mergeCell ref="H7:J7"/>
    <mergeCell ref="H8:J8"/>
    <mergeCell ref="H9:J9"/>
    <mergeCell ref="H10:J10"/>
    <mergeCell ref="H11:J11"/>
    <mergeCell ref="A37:E41"/>
    <mergeCell ref="Z19:Z20"/>
    <mergeCell ref="AA19:AC20"/>
    <mergeCell ref="AD19:AD20"/>
    <mergeCell ref="Q9:S10"/>
    <mergeCell ref="Q11:S12"/>
    <mergeCell ref="Q13:S14"/>
    <mergeCell ref="N5:P6"/>
    <mergeCell ref="N7:P8"/>
    <mergeCell ref="N9:P10"/>
    <mergeCell ref="N11:P12"/>
    <mergeCell ref="N13:P14"/>
    <mergeCell ref="T7:V8"/>
    <mergeCell ref="T9:V10"/>
    <mergeCell ref="T11:V12"/>
    <mergeCell ref="K6:M6"/>
    <mergeCell ref="K7:M7"/>
    <mergeCell ref="K8:M8"/>
    <mergeCell ref="K9:M9"/>
    <mergeCell ref="K10:M10"/>
    <mergeCell ref="K11:M11"/>
    <mergeCell ref="K12:M12"/>
    <mergeCell ref="K13:M13"/>
    <mergeCell ref="K14:M14"/>
    <mergeCell ref="Q5:S6"/>
    <mergeCell ref="Q7:S8"/>
    <mergeCell ref="X34:AE34"/>
    <mergeCell ref="F22:G22"/>
    <mergeCell ref="W19:Y20"/>
    <mergeCell ref="AE19:AF19"/>
    <mergeCell ref="F34:G36"/>
    <mergeCell ref="H35:K36"/>
    <mergeCell ref="L35:O36"/>
    <mergeCell ref="P35:S36"/>
    <mergeCell ref="T35:W36"/>
    <mergeCell ref="X35:AA36"/>
    <mergeCell ref="Z25:Z26"/>
    <mergeCell ref="AA25:AC26"/>
    <mergeCell ref="AD25:AD26"/>
    <mergeCell ref="W21:Y22"/>
    <mergeCell ref="H22:J22"/>
    <mergeCell ref="K22:M22"/>
    <mergeCell ref="Z21:Z22"/>
    <mergeCell ref="AA21:AC22"/>
    <mergeCell ref="N17:P18"/>
    <mergeCell ref="Z11:AD12"/>
    <mergeCell ref="F16:G16"/>
    <mergeCell ref="H15:J15"/>
    <mergeCell ref="A34:E36"/>
    <mergeCell ref="P34:W34"/>
    <mergeCell ref="H38:K38"/>
    <mergeCell ref="P38:S38"/>
    <mergeCell ref="AD21:AD22"/>
    <mergeCell ref="Z7:AD8"/>
    <mergeCell ref="Z9:AD10"/>
    <mergeCell ref="A21:E22"/>
    <mergeCell ref="Z5:AD6"/>
    <mergeCell ref="AB38:AE38"/>
    <mergeCell ref="AB37:AE37"/>
    <mergeCell ref="T13:V14"/>
    <mergeCell ref="T15:V16"/>
    <mergeCell ref="T17:V18"/>
    <mergeCell ref="T19:V20"/>
    <mergeCell ref="K15:M15"/>
    <mergeCell ref="W5:Y6"/>
    <mergeCell ref="W7:Y8"/>
    <mergeCell ref="W9:Y10"/>
    <mergeCell ref="W11:Y12"/>
    <mergeCell ref="W13:Y14"/>
    <mergeCell ref="W15:Y16"/>
    <mergeCell ref="W17:Y18"/>
    <mergeCell ref="N15:P16"/>
    <mergeCell ref="AB39:AE39"/>
    <mergeCell ref="AB40:AE40"/>
    <mergeCell ref="AB41:AE41"/>
    <mergeCell ref="H12:J12"/>
    <mergeCell ref="H13:J13"/>
    <mergeCell ref="Q19:S20"/>
    <mergeCell ref="K19:M19"/>
    <mergeCell ref="K20:M20"/>
    <mergeCell ref="K21:M21"/>
    <mergeCell ref="N21:P22"/>
    <mergeCell ref="Q21:S22"/>
    <mergeCell ref="T21:V22"/>
    <mergeCell ref="N19:P20"/>
    <mergeCell ref="K16:M16"/>
    <mergeCell ref="K17:M17"/>
    <mergeCell ref="K18:M18"/>
    <mergeCell ref="H17:J17"/>
    <mergeCell ref="H18:J18"/>
    <mergeCell ref="AB33:AE33"/>
    <mergeCell ref="H34:O34"/>
    <mergeCell ref="Q15:S16"/>
    <mergeCell ref="Q17:S18"/>
    <mergeCell ref="H16:J16"/>
    <mergeCell ref="H41:K41"/>
    <mergeCell ref="AB46:AE46"/>
    <mergeCell ref="AG34:AL34"/>
    <mergeCell ref="AM34:AR34"/>
    <mergeCell ref="AP35:AR36"/>
    <mergeCell ref="AG37:AI39"/>
    <mergeCell ref="AJ37:AL39"/>
    <mergeCell ref="AM37:AO39"/>
    <mergeCell ref="AP37:AR39"/>
    <mergeCell ref="AB35:AE36"/>
    <mergeCell ref="AB42:AE42"/>
    <mergeCell ref="AB43:AE43"/>
    <mergeCell ref="AB44:AE44"/>
    <mergeCell ref="AB45:AE45"/>
    <mergeCell ref="AK44:AN44"/>
    <mergeCell ref="AG45:AI46"/>
    <mergeCell ref="AJ45:AJ46"/>
    <mergeCell ref="AK45:AM46"/>
    <mergeCell ref="AN45:AN46"/>
    <mergeCell ref="AO43:AV43"/>
    <mergeCell ref="AO44:AR44"/>
    <mergeCell ref="AS44:AV44"/>
    <mergeCell ref="AO45:AQ46"/>
    <mergeCell ref="AR45:AR46"/>
    <mergeCell ref="AS45:AU46"/>
    <mergeCell ref="AG51:AI52"/>
    <mergeCell ref="AJ51:AJ52"/>
    <mergeCell ref="AK51:AM52"/>
    <mergeCell ref="AN51:AN52"/>
    <mergeCell ref="AO51:AS52"/>
    <mergeCell ref="AT51:AU52"/>
    <mergeCell ref="AU33:AX33"/>
    <mergeCell ref="AG35:AI36"/>
    <mergeCell ref="AJ35:AL36"/>
    <mergeCell ref="AM35:AO36"/>
    <mergeCell ref="AS34:AX34"/>
    <mergeCell ref="AS35:AU36"/>
    <mergeCell ref="AV35:AX36"/>
    <mergeCell ref="AV45:AV46"/>
    <mergeCell ref="AS37:AU39"/>
    <mergeCell ref="AV37:AX39"/>
    <mergeCell ref="AG43:AN43"/>
    <mergeCell ref="AG44:AJ44"/>
    <mergeCell ref="AG47:AJ47"/>
    <mergeCell ref="AK49:AN50"/>
    <mergeCell ref="AO49:AU50"/>
  </mergeCells>
  <phoneticPr fontId="1"/>
  <pageMargins left="0.70866141732283472" right="0.59055118110236227" top="0.6692913385826772" bottom="0.39370078740157483" header="0.31496062992125984" footer="0.31496062992125984"/>
  <pageSetup paperSize="8"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14999847407452621"/>
  </sheetPr>
  <dimension ref="A1"/>
  <sheetViews>
    <sheetView workbookViewId="0">
      <selection activeCell="P29" sqref="P29"/>
    </sheetView>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14999847407452621"/>
  </sheetPr>
  <dimension ref="A1:DH28"/>
  <sheetViews>
    <sheetView topLeftCell="BJ1" zoomScale="90" zoomScaleNormal="90" workbookViewId="0">
      <selection activeCell="DF17" sqref="DF17"/>
    </sheetView>
  </sheetViews>
  <sheetFormatPr defaultColWidth="7.5" defaultRowHeight="13.5"/>
  <cols>
    <col min="1" max="1" width="35.625" style="1" customWidth="1"/>
    <col min="2" max="3" width="8.375" style="1" bestFit="1" customWidth="1"/>
    <col min="4" max="18" width="3.375" style="1" bestFit="1" customWidth="1"/>
    <col min="19" max="20" width="8.125" style="1" bestFit="1" customWidth="1"/>
    <col min="21" max="35" width="3.375" style="1" bestFit="1" customWidth="1"/>
    <col min="36" max="38" width="4.625" style="1" customWidth="1"/>
    <col min="39" max="39" width="8.25" style="1" bestFit="1" customWidth="1"/>
    <col min="40" max="51" width="3.375" style="1" bestFit="1" customWidth="1"/>
    <col min="52" max="52" width="7.125" style="1" bestFit="1" customWidth="1"/>
    <col min="53" max="53" width="8.375" style="1" bestFit="1" customWidth="1"/>
    <col min="54" max="54" width="8.125" style="1" bestFit="1" customWidth="1"/>
    <col min="55" max="55" width="3.375" style="1" bestFit="1" customWidth="1"/>
    <col min="56" max="56" width="6.375" style="1" bestFit="1" customWidth="1"/>
    <col min="57" max="57" width="3.375" style="1" bestFit="1" customWidth="1"/>
    <col min="58" max="58" width="7.125" style="1" bestFit="1" customWidth="1"/>
    <col min="59" max="59" width="3.375" style="1" bestFit="1" customWidth="1"/>
    <col min="60" max="60" width="6.375" style="1" bestFit="1" customWidth="1"/>
    <col min="61" max="61" width="3.375" style="1" bestFit="1" customWidth="1"/>
    <col min="62" max="62" width="7.125" style="1" bestFit="1" customWidth="1"/>
    <col min="63" max="63" width="3.375" style="1" bestFit="1" customWidth="1"/>
    <col min="64" max="64" width="7.125" style="1" bestFit="1" customWidth="1"/>
    <col min="65" max="65" width="3.375" style="1" bestFit="1" customWidth="1"/>
    <col min="66" max="66" width="6.375" style="1" bestFit="1" customWidth="1"/>
    <col min="67" max="67" width="3.5" style="1" bestFit="1" customWidth="1"/>
    <col min="68" max="68" width="3.375" style="1" bestFit="1" customWidth="1"/>
    <col min="69" max="70" width="3.5" style="1" bestFit="1" customWidth="1"/>
    <col min="71" max="71" width="3.375" style="1" bestFit="1" customWidth="1"/>
    <col min="72" max="72" width="3.5" style="1" bestFit="1" customWidth="1"/>
    <col min="73" max="73" width="3.375" style="1" bestFit="1" customWidth="1"/>
    <col min="74" max="74" width="7.125" style="1" bestFit="1" customWidth="1"/>
    <col min="75" max="75" width="3.375" style="1" bestFit="1" customWidth="1"/>
    <col min="76" max="76" width="7.125" style="1" bestFit="1" customWidth="1"/>
    <col min="77" max="77" width="3.375" style="1" bestFit="1" customWidth="1"/>
    <col min="78" max="78" width="6.375" style="1" bestFit="1" customWidth="1"/>
    <col min="79" max="79" width="3.375" style="1" bestFit="1" customWidth="1"/>
    <col min="80" max="80" width="7.125" style="1" bestFit="1" customWidth="1"/>
    <col min="81" max="81" width="3.375" style="1" bestFit="1" customWidth="1"/>
    <col min="82" max="82" width="7.125" style="1" bestFit="1" customWidth="1"/>
    <col min="83" max="83" width="3.375" style="1" bestFit="1" customWidth="1"/>
    <col min="84" max="84" width="6.375" style="1" bestFit="1" customWidth="1"/>
    <col min="85" max="85" width="5.25" style="1" bestFit="1" customWidth="1"/>
    <col min="86" max="86" width="6.375" style="1" bestFit="1" customWidth="1"/>
    <col min="87" max="87" width="3.375" style="1" bestFit="1" customWidth="1"/>
    <col min="88" max="88" width="6.375" style="1" bestFit="1" customWidth="1"/>
    <col min="89" max="89" width="3.375" style="1" bestFit="1" customWidth="1"/>
    <col min="90" max="90" width="7.125" style="1" bestFit="1" customWidth="1"/>
    <col min="91" max="91" width="3.375" style="1" bestFit="1" customWidth="1"/>
    <col min="92" max="92" width="6.375" style="1" bestFit="1" customWidth="1"/>
    <col min="93" max="93" width="3.375" style="1" bestFit="1" customWidth="1"/>
    <col min="94" max="94" width="7.125" style="1" bestFit="1" customWidth="1"/>
    <col min="95" max="95" width="3.375" style="1" bestFit="1" customWidth="1"/>
    <col min="96" max="96" width="7.125" style="1" bestFit="1" customWidth="1"/>
    <col min="97" max="97" width="3.375" style="1" bestFit="1" customWidth="1"/>
    <col min="98" max="98" width="6.375" style="1" bestFit="1" customWidth="1"/>
    <col min="99" max="99" width="7.125" style="1" bestFit="1" customWidth="1"/>
    <col min="100" max="100" width="6.375" style="1" bestFit="1" customWidth="1"/>
    <col min="101" max="103" width="3.375" style="1" bestFit="1" customWidth="1"/>
    <col min="104" max="106" width="4.625" style="1" bestFit="1" customWidth="1"/>
    <col min="107" max="107" width="5.25" style="1" bestFit="1" customWidth="1"/>
    <col min="108" max="108" width="6.375" style="1" bestFit="1" customWidth="1"/>
    <col min="109" max="111" width="5.625" style="1" customWidth="1"/>
    <col min="112" max="16384" width="7.5" style="1"/>
  </cols>
  <sheetData>
    <row r="1" spans="1:112" s="18" customFormat="1" ht="21">
      <c r="A1" s="139" t="s">
        <v>168</v>
      </c>
    </row>
    <row r="2" spans="1:112" s="18" customFormat="1" ht="30" customHeight="1" thickBot="1">
      <c r="A2" s="849" t="s">
        <v>166</v>
      </c>
      <c r="B2" s="849"/>
      <c r="C2" s="849"/>
      <c r="D2" s="847" t="s">
        <v>162</v>
      </c>
      <c r="E2" s="847"/>
      <c r="F2" s="847"/>
      <c r="G2" s="847"/>
      <c r="H2" s="847"/>
      <c r="I2" s="847"/>
      <c r="J2" s="847"/>
      <c r="K2" s="847"/>
      <c r="L2" s="847"/>
      <c r="M2" s="847"/>
      <c r="N2" s="847"/>
      <c r="O2" s="847"/>
      <c r="P2" s="847"/>
      <c r="Q2" s="847"/>
      <c r="R2" s="847"/>
      <c r="S2" s="847"/>
      <c r="T2" s="847"/>
      <c r="U2" s="847" t="s">
        <v>163</v>
      </c>
      <c r="V2" s="847"/>
      <c r="W2" s="847"/>
      <c r="X2" s="847"/>
      <c r="Y2" s="847"/>
      <c r="Z2" s="847"/>
      <c r="AA2" s="847"/>
      <c r="AB2" s="847"/>
      <c r="AC2" s="847"/>
      <c r="AD2" s="847"/>
      <c r="AE2" s="847"/>
      <c r="AF2" s="847"/>
      <c r="AG2" s="847"/>
      <c r="AH2" s="847"/>
      <c r="AI2" s="847"/>
      <c r="AJ2" s="847"/>
      <c r="AK2" s="847"/>
      <c r="AL2" s="847"/>
      <c r="AM2" s="847"/>
      <c r="AN2" s="848" t="s">
        <v>164</v>
      </c>
      <c r="AO2" s="848"/>
      <c r="AP2" s="848"/>
      <c r="AQ2" s="848"/>
      <c r="AR2" s="848"/>
      <c r="AS2" s="848"/>
      <c r="AT2" s="848"/>
      <c r="AU2" s="848"/>
      <c r="AV2" s="848"/>
      <c r="AW2" s="848"/>
      <c r="AX2" s="848"/>
      <c r="AY2" s="848"/>
      <c r="AZ2" s="848"/>
      <c r="BA2" s="848"/>
      <c r="BB2" s="848"/>
      <c r="BC2" s="847" t="s">
        <v>165</v>
      </c>
      <c r="BD2" s="847"/>
      <c r="BE2" s="847"/>
      <c r="BF2" s="847"/>
      <c r="BG2" s="847"/>
      <c r="BH2" s="847"/>
      <c r="BI2" s="847"/>
      <c r="BJ2" s="847"/>
      <c r="BK2" s="847"/>
      <c r="BL2" s="847"/>
      <c r="BM2" s="847"/>
      <c r="BN2" s="847"/>
      <c r="BO2" s="847"/>
      <c r="BP2" s="847"/>
      <c r="BQ2" s="847"/>
      <c r="BR2" s="847"/>
      <c r="BS2" s="847"/>
      <c r="BT2" s="847"/>
      <c r="BU2" s="847"/>
      <c r="BV2" s="847"/>
      <c r="BW2" s="847"/>
      <c r="BX2" s="847"/>
      <c r="BY2" s="847"/>
      <c r="BZ2" s="847"/>
      <c r="CA2" s="847"/>
      <c r="CB2" s="847"/>
      <c r="CC2" s="847"/>
      <c r="CD2" s="847"/>
      <c r="CE2" s="847"/>
      <c r="CF2" s="847"/>
      <c r="CG2" s="847"/>
      <c r="CH2" s="847"/>
      <c r="CI2" s="847"/>
      <c r="CJ2" s="847"/>
      <c r="CK2" s="847"/>
      <c r="CL2" s="847"/>
      <c r="CM2" s="847"/>
      <c r="CN2" s="847"/>
      <c r="CO2" s="847"/>
      <c r="CP2" s="847"/>
      <c r="CQ2" s="847"/>
      <c r="CR2" s="847"/>
      <c r="CS2" s="847"/>
      <c r="CT2" s="847"/>
      <c r="CU2" s="847"/>
      <c r="CV2" s="847"/>
      <c r="CW2" s="847"/>
      <c r="CX2" s="847"/>
      <c r="CY2" s="847"/>
      <c r="CZ2" s="847"/>
      <c r="DA2" s="847"/>
      <c r="DB2" s="847"/>
      <c r="DC2" s="847"/>
      <c r="DD2" s="847"/>
      <c r="DE2" s="847"/>
      <c r="DF2" s="847"/>
      <c r="DG2" s="847"/>
      <c r="DH2" s="42"/>
    </row>
    <row r="3" spans="1:112" s="18" customFormat="1" ht="20.100000000000001" customHeight="1">
      <c r="A3" s="889" t="s">
        <v>101</v>
      </c>
      <c r="B3" s="897" t="s">
        <v>109</v>
      </c>
      <c r="C3" s="900" t="s">
        <v>132</v>
      </c>
      <c r="D3" s="406" t="s">
        <v>104</v>
      </c>
      <c r="E3" s="364"/>
      <c r="F3" s="633"/>
      <c r="G3" s="634" t="s">
        <v>105</v>
      </c>
      <c r="H3" s="364"/>
      <c r="I3" s="633"/>
      <c r="J3" s="634" t="s">
        <v>102</v>
      </c>
      <c r="K3" s="364"/>
      <c r="L3" s="633"/>
      <c r="M3" s="634" t="s">
        <v>103</v>
      </c>
      <c r="N3" s="364"/>
      <c r="O3" s="633"/>
      <c r="P3" s="634" t="s">
        <v>106</v>
      </c>
      <c r="Q3" s="364"/>
      <c r="R3" s="633"/>
      <c r="S3" s="894" t="s">
        <v>107</v>
      </c>
      <c r="T3" s="893" t="s">
        <v>108</v>
      </c>
      <c r="U3" s="310" t="s">
        <v>110</v>
      </c>
      <c r="V3" s="585"/>
      <c r="W3" s="585"/>
      <c r="X3" s="585"/>
      <c r="Y3" s="585"/>
      <c r="Z3" s="585"/>
      <c r="AA3" s="585"/>
      <c r="AB3" s="585"/>
      <c r="AC3" s="585"/>
      <c r="AD3" s="585"/>
      <c r="AE3" s="585"/>
      <c r="AF3" s="585"/>
      <c r="AG3" s="585"/>
      <c r="AH3" s="585"/>
      <c r="AI3" s="585"/>
      <c r="AJ3" s="585"/>
      <c r="AK3" s="585"/>
      <c r="AL3" s="585"/>
      <c r="AM3" s="309"/>
      <c r="AN3" s="580" t="s">
        <v>121</v>
      </c>
      <c r="AO3" s="311"/>
      <c r="AP3" s="311"/>
      <c r="AQ3" s="311"/>
      <c r="AR3" s="311"/>
      <c r="AS3" s="311"/>
      <c r="AT3" s="311"/>
      <c r="AU3" s="311"/>
      <c r="AV3" s="311"/>
      <c r="AW3" s="311"/>
      <c r="AX3" s="311"/>
      <c r="AY3" s="311"/>
      <c r="AZ3" s="311"/>
      <c r="BA3" s="311"/>
      <c r="BB3" s="314"/>
      <c r="BC3" s="852" t="s">
        <v>123</v>
      </c>
      <c r="BD3" s="852"/>
      <c r="BE3" s="852"/>
      <c r="BF3" s="852"/>
      <c r="BG3" s="852"/>
      <c r="BH3" s="852"/>
      <c r="BI3" s="852"/>
      <c r="BJ3" s="852"/>
      <c r="BK3" s="852"/>
      <c r="BL3" s="852"/>
      <c r="BM3" s="852"/>
      <c r="BN3" s="852"/>
      <c r="BO3" s="852"/>
      <c r="BP3" s="852"/>
      <c r="BQ3" s="852"/>
      <c r="BR3" s="852"/>
      <c r="BS3" s="852"/>
      <c r="BT3" s="852"/>
      <c r="BU3" s="852"/>
      <c r="BV3" s="852"/>
      <c r="BW3" s="852"/>
      <c r="BX3" s="852"/>
      <c r="BY3" s="852"/>
      <c r="BZ3" s="852"/>
      <c r="CA3" s="852"/>
      <c r="CB3" s="852"/>
      <c r="CC3" s="852"/>
      <c r="CD3" s="852"/>
      <c r="CE3" s="852"/>
      <c r="CF3" s="852"/>
      <c r="CG3" s="852"/>
      <c r="CH3" s="852"/>
      <c r="CI3" s="876" t="s">
        <v>190</v>
      </c>
      <c r="CJ3" s="852"/>
      <c r="CK3" s="852"/>
      <c r="CL3" s="852"/>
      <c r="CM3" s="852"/>
      <c r="CN3" s="852"/>
      <c r="CO3" s="852"/>
      <c r="CP3" s="852"/>
      <c r="CQ3" s="852"/>
      <c r="CR3" s="852"/>
      <c r="CS3" s="852"/>
      <c r="CT3" s="852"/>
      <c r="CU3" s="852"/>
      <c r="CV3" s="877"/>
      <c r="CW3" s="870" t="s">
        <v>129</v>
      </c>
      <c r="CX3" s="870"/>
      <c r="CY3" s="870"/>
      <c r="CZ3" s="872" t="s">
        <v>124</v>
      </c>
      <c r="DA3" s="870"/>
      <c r="DB3" s="873"/>
      <c r="DC3" s="867" t="s">
        <v>130</v>
      </c>
      <c r="DD3" s="868"/>
      <c r="DE3" s="858" t="s">
        <v>131</v>
      </c>
      <c r="DF3" s="859"/>
      <c r="DG3" s="860"/>
    </row>
    <row r="4" spans="1:112" s="18" customFormat="1" ht="13.5" customHeight="1">
      <c r="A4" s="890"/>
      <c r="B4" s="898"/>
      <c r="C4" s="901"/>
      <c r="D4" s="407"/>
      <c r="E4" s="357"/>
      <c r="F4" s="358"/>
      <c r="G4" s="356"/>
      <c r="H4" s="357"/>
      <c r="I4" s="358"/>
      <c r="J4" s="356"/>
      <c r="K4" s="357"/>
      <c r="L4" s="358"/>
      <c r="M4" s="356"/>
      <c r="N4" s="357"/>
      <c r="O4" s="358"/>
      <c r="P4" s="356"/>
      <c r="Q4" s="357"/>
      <c r="R4" s="358"/>
      <c r="S4" s="895"/>
      <c r="T4" s="880"/>
      <c r="U4" s="904" t="s">
        <v>111</v>
      </c>
      <c r="V4" s="886"/>
      <c r="W4" s="886"/>
      <c r="X4" s="886" t="s">
        <v>112</v>
      </c>
      <c r="Y4" s="886"/>
      <c r="Z4" s="886"/>
      <c r="AA4" s="886" t="s">
        <v>113</v>
      </c>
      <c r="AB4" s="886"/>
      <c r="AC4" s="886"/>
      <c r="AD4" s="886" t="s">
        <v>119</v>
      </c>
      <c r="AE4" s="886"/>
      <c r="AF4" s="886"/>
      <c r="AG4" s="886" t="s">
        <v>114</v>
      </c>
      <c r="AH4" s="886"/>
      <c r="AI4" s="886"/>
      <c r="AJ4" s="887" t="s">
        <v>118</v>
      </c>
      <c r="AK4" s="887"/>
      <c r="AL4" s="887"/>
      <c r="AM4" s="905" t="s">
        <v>120</v>
      </c>
      <c r="AN4" s="380" t="s">
        <v>122</v>
      </c>
      <c r="AO4" s="367"/>
      <c r="AP4" s="373"/>
      <c r="AQ4" s="903" t="s">
        <v>181</v>
      </c>
      <c r="AR4" s="622"/>
      <c r="AS4" s="622"/>
      <c r="AT4" s="622"/>
      <c r="AU4" s="622"/>
      <c r="AV4" s="904"/>
      <c r="AW4" s="372" t="s">
        <v>124</v>
      </c>
      <c r="AX4" s="367"/>
      <c r="AY4" s="373"/>
      <c r="AZ4" s="884" t="s">
        <v>158</v>
      </c>
      <c r="BA4" s="882" t="s">
        <v>260</v>
      </c>
      <c r="BB4" s="880" t="s">
        <v>159</v>
      </c>
      <c r="BC4" s="367" t="s">
        <v>125</v>
      </c>
      <c r="BD4" s="367"/>
      <c r="BE4" s="367"/>
      <c r="BF4" s="367"/>
      <c r="BG4" s="367"/>
      <c r="BH4" s="373"/>
      <c r="BI4" s="372" t="s">
        <v>23</v>
      </c>
      <c r="BJ4" s="367"/>
      <c r="BK4" s="367"/>
      <c r="BL4" s="367"/>
      <c r="BM4" s="367"/>
      <c r="BN4" s="373"/>
      <c r="BO4" s="372" t="s">
        <v>127</v>
      </c>
      <c r="BP4" s="367"/>
      <c r="BQ4" s="373"/>
      <c r="BR4" s="372" t="s">
        <v>187</v>
      </c>
      <c r="BS4" s="367"/>
      <c r="BT4" s="373"/>
      <c r="BU4" s="372" t="s">
        <v>12</v>
      </c>
      <c r="BV4" s="367"/>
      <c r="BW4" s="367"/>
      <c r="BX4" s="367"/>
      <c r="BY4" s="367"/>
      <c r="BZ4" s="373"/>
      <c r="CA4" s="372" t="s">
        <v>43</v>
      </c>
      <c r="CB4" s="367"/>
      <c r="CC4" s="367"/>
      <c r="CD4" s="367"/>
      <c r="CE4" s="367"/>
      <c r="CF4" s="373"/>
      <c r="CG4" s="855" t="s">
        <v>262</v>
      </c>
      <c r="CH4" s="850"/>
      <c r="CI4" s="380" t="s">
        <v>188</v>
      </c>
      <c r="CJ4" s="367"/>
      <c r="CK4" s="367"/>
      <c r="CL4" s="367"/>
      <c r="CM4" s="367"/>
      <c r="CN4" s="373"/>
      <c r="CO4" s="372" t="s">
        <v>189</v>
      </c>
      <c r="CP4" s="367"/>
      <c r="CQ4" s="367"/>
      <c r="CR4" s="367"/>
      <c r="CS4" s="367"/>
      <c r="CT4" s="373"/>
      <c r="CU4" s="855" t="s">
        <v>192</v>
      </c>
      <c r="CV4" s="853"/>
      <c r="CW4" s="871"/>
      <c r="CX4" s="871"/>
      <c r="CY4" s="871"/>
      <c r="CZ4" s="874"/>
      <c r="DA4" s="871"/>
      <c r="DB4" s="875"/>
      <c r="DC4" s="865"/>
      <c r="DD4" s="869"/>
      <c r="DE4" s="861"/>
      <c r="DF4" s="862"/>
      <c r="DG4" s="863"/>
    </row>
    <row r="5" spans="1:112" s="18" customFormat="1" ht="13.5" customHeight="1">
      <c r="A5" s="890"/>
      <c r="B5" s="898"/>
      <c r="C5" s="901"/>
      <c r="D5" s="380" t="s">
        <v>178</v>
      </c>
      <c r="E5" s="372" t="s">
        <v>179</v>
      </c>
      <c r="F5" s="878" t="s">
        <v>180</v>
      </c>
      <c r="G5" s="372" t="s">
        <v>178</v>
      </c>
      <c r="H5" s="372" t="s">
        <v>179</v>
      </c>
      <c r="I5" s="878" t="s">
        <v>180</v>
      </c>
      <c r="J5" s="372" t="s">
        <v>178</v>
      </c>
      <c r="K5" s="372" t="s">
        <v>179</v>
      </c>
      <c r="L5" s="878" t="s">
        <v>180</v>
      </c>
      <c r="M5" s="372" t="s">
        <v>178</v>
      </c>
      <c r="N5" s="372" t="s">
        <v>179</v>
      </c>
      <c r="O5" s="878" t="s">
        <v>180</v>
      </c>
      <c r="P5" s="372" t="s">
        <v>178</v>
      </c>
      <c r="Q5" s="372" t="s">
        <v>179</v>
      </c>
      <c r="R5" s="878" t="s">
        <v>180</v>
      </c>
      <c r="S5" s="895"/>
      <c r="T5" s="880"/>
      <c r="U5" s="865" t="s">
        <v>115</v>
      </c>
      <c r="V5" s="886" t="s">
        <v>116</v>
      </c>
      <c r="W5" s="886" t="s">
        <v>117</v>
      </c>
      <c r="X5" s="887" t="s">
        <v>115</v>
      </c>
      <c r="Y5" s="886" t="s">
        <v>116</v>
      </c>
      <c r="Z5" s="886" t="s">
        <v>117</v>
      </c>
      <c r="AA5" s="887" t="s">
        <v>115</v>
      </c>
      <c r="AB5" s="886" t="s">
        <v>116</v>
      </c>
      <c r="AC5" s="886" t="s">
        <v>117</v>
      </c>
      <c r="AD5" s="887" t="s">
        <v>115</v>
      </c>
      <c r="AE5" s="886" t="s">
        <v>116</v>
      </c>
      <c r="AF5" s="886" t="s">
        <v>117</v>
      </c>
      <c r="AG5" s="887" t="s">
        <v>115</v>
      </c>
      <c r="AH5" s="886" t="s">
        <v>116</v>
      </c>
      <c r="AI5" s="886" t="s">
        <v>117</v>
      </c>
      <c r="AJ5" s="887" t="s">
        <v>115</v>
      </c>
      <c r="AK5" s="887" t="s">
        <v>116</v>
      </c>
      <c r="AL5" s="887" t="s">
        <v>117</v>
      </c>
      <c r="AM5" s="905"/>
      <c r="AN5" s="407"/>
      <c r="AO5" s="357"/>
      <c r="AP5" s="358"/>
      <c r="AQ5" s="903" t="s">
        <v>182</v>
      </c>
      <c r="AR5" s="622"/>
      <c r="AS5" s="904"/>
      <c r="AT5" s="622" t="s">
        <v>183</v>
      </c>
      <c r="AU5" s="622"/>
      <c r="AV5" s="904"/>
      <c r="AW5" s="356"/>
      <c r="AX5" s="357"/>
      <c r="AY5" s="358"/>
      <c r="AZ5" s="884"/>
      <c r="BA5" s="882"/>
      <c r="BB5" s="880"/>
      <c r="BC5" s="357"/>
      <c r="BD5" s="357"/>
      <c r="BE5" s="357"/>
      <c r="BF5" s="357"/>
      <c r="BG5" s="357"/>
      <c r="BH5" s="358"/>
      <c r="BI5" s="356"/>
      <c r="BJ5" s="357"/>
      <c r="BK5" s="357"/>
      <c r="BL5" s="357"/>
      <c r="BM5" s="357"/>
      <c r="BN5" s="358"/>
      <c r="BO5" s="356"/>
      <c r="BP5" s="357"/>
      <c r="BQ5" s="358"/>
      <c r="BR5" s="356"/>
      <c r="BS5" s="357"/>
      <c r="BT5" s="358"/>
      <c r="BU5" s="356"/>
      <c r="BV5" s="357"/>
      <c r="BW5" s="357"/>
      <c r="BX5" s="357"/>
      <c r="BY5" s="357"/>
      <c r="BZ5" s="358"/>
      <c r="CA5" s="356"/>
      <c r="CB5" s="357"/>
      <c r="CC5" s="357"/>
      <c r="CD5" s="357"/>
      <c r="CE5" s="357"/>
      <c r="CF5" s="358"/>
      <c r="CG5" s="856"/>
      <c r="CH5" s="851"/>
      <c r="CI5" s="407"/>
      <c r="CJ5" s="357"/>
      <c r="CK5" s="357"/>
      <c r="CL5" s="357"/>
      <c r="CM5" s="357"/>
      <c r="CN5" s="358"/>
      <c r="CO5" s="356"/>
      <c r="CP5" s="357"/>
      <c r="CQ5" s="357"/>
      <c r="CR5" s="357"/>
      <c r="CS5" s="357"/>
      <c r="CT5" s="358"/>
      <c r="CU5" s="856"/>
      <c r="CV5" s="854"/>
      <c r="CW5" s="871"/>
      <c r="CX5" s="871"/>
      <c r="CY5" s="871"/>
      <c r="CZ5" s="874"/>
      <c r="DA5" s="871"/>
      <c r="DB5" s="875"/>
      <c r="DC5" s="865" t="s">
        <v>126</v>
      </c>
      <c r="DD5" s="866" t="s">
        <v>191</v>
      </c>
      <c r="DE5" s="864"/>
      <c r="DF5" s="851"/>
      <c r="DG5" s="854"/>
    </row>
    <row r="6" spans="1:112" s="18" customFormat="1" ht="24">
      <c r="A6" s="891"/>
      <c r="B6" s="899"/>
      <c r="C6" s="902"/>
      <c r="D6" s="407"/>
      <c r="E6" s="356"/>
      <c r="F6" s="879"/>
      <c r="G6" s="356"/>
      <c r="H6" s="356"/>
      <c r="I6" s="879"/>
      <c r="J6" s="356"/>
      <c r="K6" s="356"/>
      <c r="L6" s="879"/>
      <c r="M6" s="356"/>
      <c r="N6" s="356"/>
      <c r="O6" s="879"/>
      <c r="P6" s="356"/>
      <c r="Q6" s="356"/>
      <c r="R6" s="879"/>
      <c r="S6" s="896"/>
      <c r="T6" s="881"/>
      <c r="U6" s="892"/>
      <c r="V6" s="371"/>
      <c r="W6" s="371"/>
      <c r="X6" s="888"/>
      <c r="Y6" s="371"/>
      <c r="Z6" s="371"/>
      <c r="AA6" s="888"/>
      <c r="AB6" s="371"/>
      <c r="AC6" s="371"/>
      <c r="AD6" s="888"/>
      <c r="AE6" s="371"/>
      <c r="AF6" s="371"/>
      <c r="AG6" s="888"/>
      <c r="AH6" s="371"/>
      <c r="AI6" s="371"/>
      <c r="AJ6" s="888"/>
      <c r="AK6" s="888"/>
      <c r="AL6" s="888"/>
      <c r="AM6" s="906"/>
      <c r="AN6" s="76" t="s">
        <v>178</v>
      </c>
      <c r="AO6" s="53" t="s">
        <v>179</v>
      </c>
      <c r="AP6" s="54" t="s">
        <v>180</v>
      </c>
      <c r="AQ6" s="53" t="s">
        <v>178</v>
      </c>
      <c r="AR6" s="53" t="s">
        <v>179</v>
      </c>
      <c r="AS6" s="54" t="s">
        <v>180</v>
      </c>
      <c r="AT6" s="53" t="s">
        <v>178</v>
      </c>
      <c r="AU6" s="53" t="s">
        <v>179</v>
      </c>
      <c r="AV6" s="54" t="s">
        <v>180</v>
      </c>
      <c r="AW6" s="53" t="s">
        <v>178</v>
      </c>
      <c r="AX6" s="53" t="s">
        <v>179</v>
      </c>
      <c r="AY6" s="54" t="s">
        <v>180</v>
      </c>
      <c r="AZ6" s="885"/>
      <c r="BA6" s="883"/>
      <c r="BB6" s="881"/>
      <c r="BC6" s="55" t="s">
        <v>184</v>
      </c>
      <c r="BD6" s="188" t="s">
        <v>185</v>
      </c>
      <c r="BE6" s="53" t="s">
        <v>186</v>
      </c>
      <c r="BF6" s="188" t="s">
        <v>185</v>
      </c>
      <c r="BG6" s="54" t="s">
        <v>180</v>
      </c>
      <c r="BH6" s="189" t="s">
        <v>203</v>
      </c>
      <c r="BI6" s="53" t="s">
        <v>184</v>
      </c>
      <c r="BJ6" s="188" t="s">
        <v>185</v>
      </c>
      <c r="BK6" s="53" t="s">
        <v>186</v>
      </c>
      <c r="BL6" s="188" t="s">
        <v>185</v>
      </c>
      <c r="BM6" s="54" t="s">
        <v>180</v>
      </c>
      <c r="BN6" s="189" t="s">
        <v>203</v>
      </c>
      <c r="BO6" s="53" t="s">
        <v>184</v>
      </c>
      <c r="BP6" s="53" t="s">
        <v>186</v>
      </c>
      <c r="BQ6" s="52" t="s">
        <v>180</v>
      </c>
      <c r="BR6" s="53" t="s">
        <v>184</v>
      </c>
      <c r="BS6" s="53" t="s">
        <v>186</v>
      </c>
      <c r="BT6" s="52" t="s">
        <v>180</v>
      </c>
      <c r="BU6" s="53" t="s">
        <v>184</v>
      </c>
      <c r="BV6" s="188" t="s">
        <v>204</v>
      </c>
      <c r="BW6" s="53" t="s">
        <v>186</v>
      </c>
      <c r="BX6" s="188" t="s">
        <v>204</v>
      </c>
      <c r="BY6" s="54" t="s">
        <v>180</v>
      </c>
      <c r="BZ6" s="189" t="s">
        <v>205</v>
      </c>
      <c r="CA6" s="53" t="s">
        <v>184</v>
      </c>
      <c r="CB6" s="188" t="s">
        <v>185</v>
      </c>
      <c r="CC6" s="53" t="s">
        <v>186</v>
      </c>
      <c r="CD6" s="188" t="s">
        <v>185</v>
      </c>
      <c r="CE6" s="54" t="s">
        <v>180</v>
      </c>
      <c r="CF6" s="189" t="s">
        <v>205</v>
      </c>
      <c r="CG6" s="857"/>
      <c r="CH6" s="190" t="s">
        <v>204</v>
      </c>
      <c r="CI6" s="76" t="s">
        <v>184</v>
      </c>
      <c r="CJ6" s="188" t="s">
        <v>204</v>
      </c>
      <c r="CK6" s="53" t="s">
        <v>186</v>
      </c>
      <c r="CL6" s="188" t="s">
        <v>204</v>
      </c>
      <c r="CM6" s="54" t="s">
        <v>180</v>
      </c>
      <c r="CN6" s="189" t="s">
        <v>205</v>
      </c>
      <c r="CO6" s="53" t="s">
        <v>184</v>
      </c>
      <c r="CP6" s="188" t="s">
        <v>204</v>
      </c>
      <c r="CQ6" s="53" t="s">
        <v>186</v>
      </c>
      <c r="CR6" s="188" t="s">
        <v>204</v>
      </c>
      <c r="CS6" s="54" t="s">
        <v>180</v>
      </c>
      <c r="CT6" s="189" t="s">
        <v>205</v>
      </c>
      <c r="CU6" s="857"/>
      <c r="CV6" s="191" t="s">
        <v>204</v>
      </c>
      <c r="CW6" s="130" t="s">
        <v>224</v>
      </c>
      <c r="CX6" s="52" t="s">
        <v>225</v>
      </c>
      <c r="CY6" s="147" t="s">
        <v>226</v>
      </c>
      <c r="CZ6" s="133" t="s">
        <v>224</v>
      </c>
      <c r="DA6" s="52" t="s">
        <v>225</v>
      </c>
      <c r="DB6" s="132" t="s">
        <v>226</v>
      </c>
      <c r="DC6" s="865"/>
      <c r="DD6" s="866"/>
      <c r="DE6" s="148" t="s">
        <v>184</v>
      </c>
      <c r="DF6" s="131" t="s">
        <v>186</v>
      </c>
      <c r="DG6" s="134" t="s">
        <v>180</v>
      </c>
    </row>
    <row r="7" spans="1:112" s="18" customFormat="1" ht="30" customHeight="1" thickBot="1">
      <c r="A7" s="74">
        <f>'①私立看護（学校名・５年一貫）'!F6</f>
        <v>0</v>
      </c>
      <c r="B7" s="71">
        <f>'①私立看護（学校名・５年一貫）'!S25</f>
        <v>0</v>
      </c>
      <c r="C7" s="71">
        <f>'①私立看護（学校名・５年一貫）'!E25</f>
        <v>0</v>
      </c>
      <c r="D7" s="62">
        <f>'①私立看護（学校名・５年一貫）'!C31</f>
        <v>0</v>
      </c>
      <c r="E7" s="60">
        <f>'①私立看護（学校名・５年一貫）'!C32</f>
        <v>0</v>
      </c>
      <c r="F7" s="69">
        <f>SUM(D7:E7)</f>
        <v>0</v>
      </c>
      <c r="G7" s="60">
        <f>'①私立看護（学校名・５年一貫）'!F31</f>
        <v>0</v>
      </c>
      <c r="H7" s="60">
        <f>'①私立看護（学校名・５年一貫）'!F32</f>
        <v>0</v>
      </c>
      <c r="I7" s="69">
        <f>SUM(G7:H7)</f>
        <v>0</v>
      </c>
      <c r="J7" s="60">
        <f>'①私立看護（学校名・５年一貫）'!I31</f>
        <v>0</v>
      </c>
      <c r="K7" s="60">
        <f>'①私立看護（学校名・５年一貫）'!I32</f>
        <v>0</v>
      </c>
      <c r="L7" s="69">
        <f>SUM(J7:K7)</f>
        <v>0</v>
      </c>
      <c r="M7" s="60">
        <f>'①私立看護（学校名・５年一貫）'!L31</f>
        <v>0</v>
      </c>
      <c r="N7" s="60">
        <f>'①私立看護（学校名・５年一貫）'!L32</f>
        <v>0</v>
      </c>
      <c r="O7" s="69">
        <f>SUM(M7:N7)</f>
        <v>0</v>
      </c>
      <c r="P7" s="60">
        <f>'①私立看護（学校名・５年一貫）'!O31</f>
        <v>0</v>
      </c>
      <c r="Q7" s="60">
        <f>'①私立看護（学校名・５年一貫）'!O32</f>
        <v>0</v>
      </c>
      <c r="R7" s="69">
        <f>SUM(P7:Q7)</f>
        <v>0</v>
      </c>
      <c r="S7" s="99" t="e">
        <f>I7/R7</f>
        <v>#DIV/0!</v>
      </c>
      <c r="T7" s="77" t="e">
        <f>R7/F7</f>
        <v>#DIV/0!</v>
      </c>
      <c r="U7" s="75">
        <f>SUM(V7:W7)</f>
        <v>0</v>
      </c>
      <c r="V7" s="60">
        <f>'①私立看護（学校名・５年一貫）'!R31</f>
        <v>0</v>
      </c>
      <c r="W7" s="60">
        <f>'①私立看護（学校名・５年一貫）'!R32</f>
        <v>0</v>
      </c>
      <c r="X7" s="69">
        <f>SUM(Y7:Z7)</f>
        <v>0</v>
      </c>
      <c r="Y7" s="60">
        <f>'①私立看護（学校名・５年一貫）'!T31</f>
        <v>0</v>
      </c>
      <c r="Z7" s="60">
        <f>'①私立看護（学校名・５年一貫）'!T32</f>
        <v>0</v>
      </c>
      <c r="AA7" s="69">
        <f>SUM(AB7:AC7)</f>
        <v>0</v>
      </c>
      <c r="AB7" s="60">
        <f>'①私立看護（学校名・５年一貫）'!V31</f>
        <v>0</v>
      </c>
      <c r="AC7" s="60">
        <f>'①私立看護（学校名・５年一貫）'!V32</f>
        <v>0</v>
      </c>
      <c r="AD7" s="69">
        <f>SUM(AE7:AF7)</f>
        <v>0</v>
      </c>
      <c r="AE7" s="60">
        <f>'①私立看護（学校名・５年一貫）'!X31</f>
        <v>0</v>
      </c>
      <c r="AF7" s="60">
        <f>'①私立看護（学校名・５年一貫）'!X32</f>
        <v>0</v>
      </c>
      <c r="AG7" s="69">
        <f>SUM(AH7:AI7)</f>
        <v>0</v>
      </c>
      <c r="AH7" s="60">
        <f>'①私立看護（学校名・５年一貫）'!AA31</f>
        <v>0</v>
      </c>
      <c r="AI7" s="60">
        <f>'①私立看護（学校名・５年一貫）'!AA32</f>
        <v>0</v>
      </c>
      <c r="AJ7" s="69">
        <f>SUM(AK7:AL7)</f>
        <v>0</v>
      </c>
      <c r="AK7" s="69">
        <f>'①私立看護（学校名・５年一貫）'!AD31</f>
        <v>0</v>
      </c>
      <c r="AL7" s="69">
        <f>'①私立看護（学校名・５年一貫）'!AD32</f>
        <v>0</v>
      </c>
      <c r="AM7" s="194" t="e">
        <f>AD7/F7</f>
        <v>#DIV/0!</v>
      </c>
      <c r="AN7" s="62">
        <f>'①私立看護（学校名・５年一貫）'!AG31</f>
        <v>0</v>
      </c>
      <c r="AO7" s="60">
        <f>'①私立看護（学校名・５年一貫）'!AG32</f>
        <v>0</v>
      </c>
      <c r="AP7" s="69">
        <f>SUM(AN7:AO7)</f>
        <v>0</v>
      </c>
      <c r="AQ7" s="60">
        <f>'①私立看護（学校名・５年一貫）'!AI31</f>
        <v>0</v>
      </c>
      <c r="AR7" s="60">
        <f>'①私立看護（学校名・５年一貫）'!AI32</f>
        <v>0</v>
      </c>
      <c r="AS7" s="69">
        <f>SUM(AQ7:AR7)</f>
        <v>0</v>
      </c>
      <c r="AT7" s="60">
        <f>'①私立看護（学校名・５年一貫）'!AK31</f>
        <v>0</v>
      </c>
      <c r="AU7" s="60">
        <f>'①私立看護（学校名・５年一貫）'!AK32</f>
        <v>0</v>
      </c>
      <c r="AV7" s="69">
        <f>SUM(AT7:AU7)</f>
        <v>0</v>
      </c>
      <c r="AW7" s="60">
        <f>'①私立看護（学校名・５年一貫）'!AM31</f>
        <v>0</v>
      </c>
      <c r="AX7" s="60">
        <f>'①私立看護（学校名・５年一貫）'!AM32</f>
        <v>0</v>
      </c>
      <c r="AY7" s="69">
        <f>SUM(AW7:AX7)</f>
        <v>0</v>
      </c>
      <c r="AZ7" s="73">
        <f>'①私立看護（学校名・５年一貫）'!AO33</f>
        <v>0</v>
      </c>
      <c r="BA7" s="60">
        <f>'①私立看護（学校名・５年一貫）'!AQ33</f>
        <v>0</v>
      </c>
      <c r="BB7" s="77" t="e">
        <f>AZ7/BA7</f>
        <v>#DIV/0!</v>
      </c>
      <c r="BC7" s="61">
        <f>'①私立看護（学校名・５年一貫）'!C40</f>
        <v>0</v>
      </c>
      <c r="BD7" s="60">
        <f>'①私立看護（学校名・５年一貫）'!D41</f>
        <v>0</v>
      </c>
      <c r="BE7" s="60">
        <f>'①私立看護（学校名・５年一貫）'!C42</f>
        <v>0</v>
      </c>
      <c r="BF7" s="60">
        <f>'①私立看護（学校名・５年一貫）'!D43</f>
        <v>0</v>
      </c>
      <c r="BG7" s="69">
        <f>SUM(BC7,BE7)</f>
        <v>0</v>
      </c>
      <c r="BH7" s="69">
        <f>SUM(BD7,BF7)</f>
        <v>0</v>
      </c>
      <c r="BI7" s="60">
        <f>'①私立看護（学校名・５年一貫）'!F40</f>
        <v>0</v>
      </c>
      <c r="BJ7" s="60">
        <f>'①私立看護（学校名・５年一貫）'!G41</f>
        <v>0</v>
      </c>
      <c r="BK7" s="60">
        <f>'①私立看護（学校名・５年一貫）'!F42</f>
        <v>0</v>
      </c>
      <c r="BL7" s="60">
        <f>'①私立看護（学校名・５年一貫）'!G43</f>
        <v>0</v>
      </c>
      <c r="BM7" s="69">
        <f>SUM(BI7,BK7)</f>
        <v>0</v>
      </c>
      <c r="BN7" s="69">
        <f>SUM(BJ7,BL7)</f>
        <v>0</v>
      </c>
      <c r="BO7" s="60">
        <f>'①私立看護（学校名・５年一貫）'!I40</f>
        <v>0</v>
      </c>
      <c r="BP7" s="60">
        <f>'①私立看護（学校名・５年一貫）'!I42</f>
        <v>0</v>
      </c>
      <c r="BQ7" s="69">
        <f>SUM(BO7:BP7)</f>
        <v>0</v>
      </c>
      <c r="BR7" s="60">
        <f>'①私立看護（学校名・５年一貫）'!L40</f>
        <v>0</v>
      </c>
      <c r="BS7" s="60">
        <f>'①私立看護（学校名・５年一貫）'!L42</f>
        <v>0</v>
      </c>
      <c r="BT7" s="69">
        <f>SUM(BR7:BS7)</f>
        <v>0</v>
      </c>
      <c r="BU7" s="60">
        <f>'①私立看護（学校名・５年一貫）'!O40</f>
        <v>0</v>
      </c>
      <c r="BV7" s="60">
        <f>'①私立看護（学校名・５年一貫）'!P41</f>
        <v>0</v>
      </c>
      <c r="BW7" s="60">
        <f>'①私立看護（学校名・５年一貫）'!O42</f>
        <v>0</v>
      </c>
      <c r="BX7" s="60">
        <f>'①私立看護（学校名・５年一貫）'!P43</f>
        <v>0</v>
      </c>
      <c r="BY7" s="69">
        <f>SUM(BU7,BW7)</f>
        <v>0</v>
      </c>
      <c r="BZ7" s="69">
        <f>SUM(BV7,BX7)</f>
        <v>0</v>
      </c>
      <c r="CA7" s="60">
        <f>'①私立看護（学校名・５年一貫）'!R40</f>
        <v>0</v>
      </c>
      <c r="CB7" s="60">
        <f>'①私立看護（学校名・５年一貫）'!S41</f>
        <v>0</v>
      </c>
      <c r="CC7" s="60">
        <f>'①私立看護（学校名・５年一貫）'!R42</f>
        <v>0</v>
      </c>
      <c r="CD7" s="60">
        <f>'①私立看護（学校名・５年一貫）'!S43</f>
        <v>0</v>
      </c>
      <c r="CE7" s="69">
        <f>SUM(CA7,CC7)</f>
        <v>0</v>
      </c>
      <c r="CF7" s="69">
        <f>SUM(CB7,CD7)</f>
        <v>0</v>
      </c>
      <c r="CG7" s="69">
        <f>'①私立看護（学校名・５年一貫）'!U44</f>
        <v>0</v>
      </c>
      <c r="CH7" s="146">
        <f>'①私立看護（学校名・５年一貫）'!V45</f>
        <v>0</v>
      </c>
      <c r="CI7" s="62">
        <f>'①私立看護（学校名・５年一貫）'!X40</f>
        <v>0</v>
      </c>
      <c r="CJ7" s="60">
        <f>'①私立看護（学校名・５年一貫）'!Y41</f>
        <v>0</v>
      </c>
      <c r="CK7" s="60">
        <f>'①私立看護（学校名・５年一貫）'!X42</f>
        <v>0</v>
      </c>
      <c r="CL7" s="60">
        <f>'①私立看護（学校名・５年一貫）'!Y43</f>
        <v>0</v>
      </c>
      <c r="CM7" s="69">
        <f>SUM(CI7,CK7)</f>
        <v>0</v>
      </c>
      <c r="CN7" s="69">
        <f>SUM(CJ7,CL7)</f>
        <v>0</v>
      </c>
      <c r="CO7" s="60">
        <f>'①私立看護（学校名・５年一貫）'!AA40</f>
        <v>0</v>
      </c>
      <c r="CP7" s="60">
        <f>'①私立看護（学校名・５年一貫）'!AB41</f>
        <v>0</v>
      </c>
      <c r="CQ7" s="60">
        <f>'①私立看護（学校名・５年一貫）'!AA42</f>
        <v>0</v>
      </c>
      <c r="CR7" s="60">
        <f>'①私立看護（学校名・５年一貫）'!AB43</f>
        <v>0</v>
      </c>
      <c r="CS7" s="69">
        <f>SUM(CO7,CQ7)</f>
        <v>0</v>
      </c>
      <c r="CT7" s="69">
        <f>SUM(CP7,CR7)</f>
        <v>0</v>
      </c>
      <c r="CU7" s="69">
        <f>'①私立看護（学校名・５年一貫）'!AD44</f>
        <v>0</v>
      </c>
      <c r="CV7" s="70">
        <f>'①私立看護（学校名・５年一貫）'!AE45</f>
        <v>0</v>
      </c>
      <c r="CW7" s="75">
        <f>'①私立看護（学校名・５年一貫）'!AG40</f>
        <v>0</v>
      </c>
      <c r="CX7" s="69">
        <f>'①私立看護（学校名・５年一貫）'!AG42</f>
        <v>0</v>
      </c>
      <c r="CY7" s="146">
        <f>SUM(CW7:CX7)</f>
        <v>0</v>
      </c>
      <c r="CZ7" s="72">
        <f>'①私立看護（学校名・５年一貫）'!AJ40</f>
        <v>0</v>
      </c>
      <c r="DA7" s="69">
        <f>'①私立看護（学校名・５年一貫）'!AJ42</f>
        <v>0</v>
      </c>
      <c r="DB7" s="70">
        <f>SUM(CZ7:DA7)</f>
        <v>0</v>
      </c>
      <c r="DC7" s="75">
        <f>'①私立看護（学校名・５年一貫）'!AM44</f>
        <v>0</v>
      </c>
      <c r="DD7" s="146">
        <f>'①私立看護（学校名・５年一貫）'!AN45</f>
        <v>0</v>
      </c>
      <c r="DE7" s="72">
        <f>'①私立看護（学校名・５年一貫）'!AQ40</f>
        <v>0</v>
      </c>
      <c r="DF7" s="69">
        <f>'①私立看護（学校名・５年一貫）'!AQ42</f>
        <v>0</v>
      </c>
      <c r="DG7" s="70">
        <f>SUM(DE7:DF7)</f>
        <v>0</v>
      </c>
    </row>
    <row r="8" spans="1:112" s="18" customFormat="1"/>
    <row r="9" spans="1:112" s="18" customFormat="1" ht="14.25">
      <c r="A9" s="14"/>
      <c r="B9" s="14"/>
      <c r="C9" s="14"/>
      <c r="D9" s="14"/>
      <c r="E9" s="14"/>
      <c r="F9" s="14"/>
      <c r="G9" s="43"/>
      <c r="H9" s="43"/>
    </row>
    <row r="10" spans="1:112" s="18" customFormat="1"/>
    <row r="11" spans="1:112" s="18" customFormat="1"/>
    <row r="12" spans="1:112" s="18" customFormat="1"/>
    <row r="13" spans="1:112" s="18" customFormat="1"/>
    <row r="14" spans="1:112" s="18" customFormat="1"/>
    <row r="15" spans="1:112" s="18" customFormat="1"/>
    <row r="16" spans="1:112" s="18" customFormat="1"/>
    <row r="17" spans="78:78" s="18" customFormat="1"/>
    <row r="18" spans="78:78" s="18" customFormat="1"/>
    <row r="19" spans="78:78" s="18" customFormat="1"/>
    <row r="20" spans="78:78" s="18" customFormat="1"/>
    <row r="21" spans="78:78" s="18" customFormat="1"/>
    <row r="22" spans="78:78" s="18" customFormat="1"/>
    <row r="23" spans="78:78" s="18" customFormat="1"/>
    <row r="28" spans="78:78">
      <c r="BZ28" s="1">
        <f>SUM(BY7)</f>
        <v>0</v>
      </c>
    </row>
  </sheetData>
  <mergeCells count="85">
    <mergeCell ref="U2:AM2"/>
    <mergeCell ref="AJ5:AJ6"/>
    <mergeCell ref="AN3:BB3"/>
    <mergeCell ref="AN4:AP5"/>
    <mergeCell ref="AW4:AY5"/>
    <mergeCell ref="AQ4:AV4"/>
    <mergeCell ref="AQ5:AS5"/>
    <mergeCell ref="AT5:AV5"/>
    <mergeCell ref="Y5:Y6"/>
    <mergeCell ref="AD4:AF4"/>
    <mergeCell ref="AG4:AI4"/>
    <mergeCell ref="AJ4:AL4"/>
    <mergeCell ref="U3:AM3"/>
    <mergeCell ref="U4:W4"/>
    <mergeCell ref="AD5:AD6"/>
    <mergeCell ref="AM4:AM6"/>
    <mergeCell ref="A3:A6"/>
    <mergeCell ref="AC5:AC6"/>
    <mergeCell ref="AB5:AB6"/>
    <mergeCell ref="AA5:AA6"/>
    <mergeCell ref="Z5:Z6"/>
    <mergeCell ref="X5:X6"/>
    <mergeCell ref="W5:W6"/>
    <mergeCell ref="V5:V6"/>
    <mergeCell ref="U5:U6"/>
    <mergeCell ref="X4:Z4"/>
    <mergeCell ref="AA4:AC4"/>
    <mergeCell ref="T3:T6"/>
    <mergeCell ref="S3:S6"/>
    <mergeCell ref="B3:B6"/>
    <mergeCell ref="C3:C6"/>
    <mergeCell ref="D3:F4"/>
    <mergeCell ref="D5:D6"/>
    <mergeCell ref="E5:E6"/>
    <mergeCell ref="F5:F6"/>
    <mergeCell ref="G5:G6"/>
    <mergeCell ref="CG4:CG6"/>
    <mergeCell ref="P3:R4"/>
    <mergeCell ref="M3:O4"/>
    <mergeCell ref="J3:L4"/>
    <mergeCell ref="G3:I4"/>
    <mergeCell ref="H5:H6"/>
    <mergeCell ref="I5:I6"/>
    <mergeCell ref="J5:J6"/>
    <mergeCell ref="K5:K6"/>
    <mergeCell ref="L5:L6"/>
    <mergeCell ref="M5:M6"/>
    <mergeCell ref="N5:N6"/>
    <mergeCell ref="CI3:CV3"/>
    <mergeCell ref="O5:O6"/>
    <mergeCell ref="P5:P6"/>
    <mergeCell ref="Q5:Q6"/>
    <mergeCell ref="R5:R6"/>
    <mergeCell ref="BB4:BB6"/>
    <mergeCell ref="BA4:BA6"/>
    <mergeCell ref="AZ4:AZ6"/>
    <mergeCell ref="AE5:AE6"/>
    <mergeCell ref="AG5:AG6"/>
    <mergeCell ref="AH5:AH6"/>
    <mergeCell ref="AI5:AI6"/>
    <mergeCell ref="AK5:AK6"/>
    <mergeCell ref="AL5:AL6"/>
    <mergeCell ref="AF5:AF6"/>
    <mergeCell ref="DE3:DG5"/>
    <mergeCell ref="DC5:DC6"/>
    <mergeCell ref="DD5:DD6"/>
    <mergeCell ref="DC3:DD4"/>
    <mergeCell ref="CW3:CY5"/>
    <mergeCell ref="CZ3:DB5"/>
    <mergeCell ref="D2:T2"/>
    <mergeCell ref="AN2:BB2"/>
    <mergeCell ref="BC2:DG2"/>
    <mergeCell ref="A2:C2"/>
    <mergeCell ref="CH4:CH5"/>
    <mergeCell ref="BC3:CH3"/>
    <mergeCell ref="CV4:CV5"/>
    <mergeCell ref="BC4:BH5"/>
    <mergeCell ref="BI4:BN5"/>
    <mergeCell ref="BO4:BQ5"/>
    <mergeCell ref="BR4:BT5"/>
    <mergeCell ref="BU4:BZ5"/>
    <mergeCell ref="CA4:CF5"/>
    <mergeCell ref="CI4:CN5"/>
    <mergeCell ref="CO4:CT5"/>
    <mergeCell ref="CU4:CU6"/>
  </mergeCells>
  <phoneticPr fontId="1"/>
  <pageMargins left="0.51181102362204722" right="0.51181102362204722" top="0.6692913385826772" bottom="0.55118110236220474" header="0.31496062992125984" footer="0.31496062992125984"/>
  <pageSetup paperSize="8"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14999847407452621"/>
  </sheetPr>
  <dimension ref="A1:S70"/>
  <sheetViews>
    <sheetView topLeftCell="A22" zoomScale="90" zoomScaleNormal="90" workbookViewId="0">
      <selection activeCell="N30" sqref="N30"/>
    </sheetView>
  </sheetViews>
  <sheetFormatPr defaultColWidth="11.75" defaultRowHeight="22.5" customHeight="1"/>
  <cols>
    <col min="1" max="1" width="27.375" style="18" bestFit="1" customWidth="1"/>
    <col min="2" max="4" width="9.25" style="18" customWidth="1"/>
    <col min="5" max="5" width="7.875" style="18" bestFit="1" customWidth="1"/>
    <col min="6" max="19" width="9.25" style="18" customWidth="1"/>
    <col min="20" max="16384" width="11.75" style="18"/>
  </cols>
  <sheetData>
    <row r="1" spans="1:19" ht="22.5" customHeight="1">
      <c r="A1" s="139" t="s">
        <v>168</v>
      </c>
    </row>
    <row r="2" spans="1:19" ht="13.5"/>
    <row r="3" spans="1:19" ht="22.5" customHeight="1" thickBot="1">
      <c r="A3" s="140" t="s">
        <v>133</v>
      </c>
      <c r="B3" s="13"/>
      <c r="C3" s="13"/>
      <c r="D3" s="13"/>
      <c r="E3" s="13"/>
      <c r="F3" s="13"/>
      <c r="G3" s="13"/>
      <c r="H3" s="13"/>
      <c r="I3" s="13"/>
      <c r="J3" s="13"/>
      <c r="K3" s="13"/>
      <c r="L3" s="13"/>
      <c r="M3" s="13"/>
      <c r="N3" s="13"/>
      <c r="O3" s="13"/>
    </row>
    <row r="4" spans="1:19" ht="22.5" customHeight="1">
      <c r="A4" s="142" t="s">
        <v>167</v>
      </c>
      <c r="B4" s="310" t="s">
        <v>193</v>
      </c>
      <c r="C4" s="585"/>
      <c r="D4" s="585"/>
      <c r="E4" s="585"/>
      <c r="F4" s="585"/>
      <c r="G4" s="309"/>
      <c r="H4" s="584" t="s">
        <v>194</v>
      </c>
      <c r="I4" s="585"/>
      <c r="J4" s="585"/>
      <c r="K4" s="585"/>
      <c r="L4" s="585"/>
      <c r="M4" s="586"/>
      <c r="N4" s="923" t="s">
        <v>137</v>
      </c>
      <c r="O4" s="897" t="s">
        <v>138</v>
      </c>
      <c r="P4" s="914" t="s">
        <v>198</v>
      </c>
      <c r="Q4" s="145" t="s">
        <v>257</v>
      </c>
    </row>
    <row r="5" spans="1:19" ht="27.75" thickBot="1">
      <c r="A5" s="185">
        <f>'①私立看護（学校名・５年一貫）'!F6</f>
        <v>0</v>
      </c>
      <c r="B5" s="65" t="s">
        <v>195</v>
      </c>
      <c r="C5" s="68" t="s">
        <v>134</v>
      </c>
      <c r="D5" s="63" t="s">
        <v>196</v>
      </c>
      <c r="E5" s="68" t="s">
        <v>135</v>
      </c>
      <c r="F5" s="68" t="s">
        <v>124</v>
      </c>
      <c r="G5" s="149" t="s">
        <v>115</v>
      </c>
      <c r="H5" s="150" t="s">
        <v>136</v>
      </c>
      <c r="I5" s="63" t="s">
        <v>197</v>
      </c>
      <c r="J5" s="63" t="s">
        <v>196</v>
      </c>
      <c r="K5" s="68" t="s">
        <v>135</v>
      </c>
      <c r="L5" s="68" t="s">
        <v>124</v>
      </c>
      <c r="M5" s="135" t="s">
        <v>115</v>
      </c>
      <c r="N5" s="924"/>
      <c r="O5" s="941"/>
      <c r="P5" s="915"/>
    </row>
    <row r="6" spans="1:19" ht="22.5" customHeight="1">
      <c r="A6" s="159" t="s">
        <v>139</v>
      </c>
      <c r="B6" s="160">
        <f>'②私立看護（納付金・教員数）'!I6</f>
        <v>0</v>
      </c>
      <c r="C6" s="161">
        <f>'②私立看護（納付金・教員数）'!I7</f>
        <v>0</v>
      </c>
      <c r="D6" s="161">
        <f>'②私立看護（納付金・教員数）'!I8</f>
        <v>0</v>
      </c>
      <c r="E6" s="161">
        <f>'②私立看護（納付金・教員数）'!I9</f>
        <v>0</v>
      </c>
      <c r="F6" s="161">
        <f>'②私立看護（納付金・教員数）'!I10</f>
        <v>0</v>
      </c>
      <c r="G6" s="162">
        <f>SUM(B6:F6)</f>
        <v>0</v>
      </c>
      <c r="H6" s="163">
        <f>'②私立看護（納付金・教員数）'!I12</f>
        <v>0</v>
      </c>
      <c r="I6" s="161">
        <f>'②私立看護（納付金・教員数）'!I13</f>
        <v>0</v>
      </c>
      <c r="J6" s="161">
        <f>'②私立看護（納付金・教員数）'!I14</f>
        <v>0</v>
      </c>
      <c r="K6" s="161">
        <f>'②私立看護（納付金・教員数）'!I15</f>
        <v>0</v>
      </c>
      <c r="L6" s="161">
        <f>'②私立看護（納付金・教員数）'!I16</f>
        <v>0</v>
      </c>
      <c r="M6" s="164">
        <f t="shared" ref="M6:M10" si="0">SUM(H6:L6)</f>
        <v>0</v>
      </c>
      <c r="N6" s="165">
        <f>'②私立看護（納付金・教員数）'!I18</f>
        <v>0</v>
      </c>
      <c r="O6" s="166">
        <f>'②私立看護（納付金・教員数）'!I19</f>
        <v>0</v>
      </c>
      <c r="P6" s="167">
        <f t="shared" ref="P6:P10" si="1">SUM(G6,M6,N6,O6)</f>
        <v>0</v>
      </c>
    </row>
    <row r="7" spans="1:19" ht="22.5" customHeight="1">
      <c r="A7" s="168" t="s">
        <v>140</v>
      </c>
      <c r="B7" s="169">
        <f>'②私立看護（納付金・教員数）'!L6</f>
        <v>0</v>
      </c>
      <c r="C7" s="170">
        <f>'②私立看護（納付金・教員数）'!L7</f>
        <v>0</v>
      </c>
      <c r="D7" s="170">
        <f>'②私立看護（納付金・教員数）'!L8</f>
        <v>0</v>
      </c>
      <c r="E7" s="170">
        <f>'②私立看護（納付金・教員数）'!L9</f>
        <v>0</v>
      </c>
      <c r="F7" s="170">
        <f>'②私立看護（納付金・教員数）'!L10</f>
        <v>0</v>
      </c>
      <c r="G7" s="171">
        <f t="shared" ref="G7:G10" si="2">SUM(B7:F7)</f>
        <v>0</v>
      </c>
      <c r="H7" s="172">
        <f>'②私立看護（納付金・教員数）'!L12</f>
        <v>0</v>
      </c>
      <c r="I7" s="170">
        <f>'②私立看護（納付金・教員数）'!L13</f>
        <v>0</v>
      </c>
      <c r="J7" s="170">
        <f>'②私立看護（納付金・教員数）'!L14</f>
        <v>0</v>
      </c>
      <c r="K7" s="170">
        <f>'②私立看護（納付金・教員数）'!L15</f>
        <v>0</v>
      </c>
      <c r="L7" s="170">
        <f>'②私立看護（納付金・教員数）'!L16</f>
        <v>0</v>
      </c>
      <c r="M7" s="173">
        <f t="shared" si="0"/>
        <v>0</v>
      </c>
      <c r="N7" s="174">
        <f>'②私立看護（納付金・教員数）'!L18</f>
        <v>0</v>
      </c>
      <c r="O7" s="175">
        <f>'②私立看護（納付金・教員数）'!L19</f>
        <v>0</v>
      </c>
      <c r="P7" s="176">
        <f t="shared" si="1"/>
        <v>0</v>
      </c>
    </row>
    <row r="8" spans="1:19" ht="22.5" customHeight="1">
      <c r="A8" s="195" t="s">
        <v>145</v>
      </c>
      <c r="B8" s="196">
        <f>'②私立看護（納付金・教員数）'!O6</f>
        <v>0</v>
      </c>
      <c r="C8" s="197">
        <f>'②私立看護（納付金・教員数）'!O7</f>
        <v>0</v>
      </c>
      <c r="D8" s="197">
        <f>'②私立看護（納付金・教員数）'!O8</f>
        <v>0</v>
      </c>
      <c r="E8" s="197">
        <f>'②私立看護（納付金・教員数）'!O9</f>
        <v>0</v>
      </c>
      <c r="F8" s="197">
        <f>'②私立看護（納付金・教員数）'!O10</f>
        <v>0</v>
      </c>
      <c r="G8" s="198">
        <f t="shared" si="2"/>
        <v>0</v>
      </c>
      <c r="H8" s="199">
        <f>'②私立看護（納付金・教員数）'!O12</f>
        <v>0</v>
      </c>
      <c r="I8" s="197">
        <f>'②私立看護（納付金・教員数）'!O13</f>
        <v>0</v>
      </c>
      <c r="J8" s="197">
        <f>'②私立看護（納付金・教員数）'!O14</f>
        <v>0</v>
      </c>
      <c r="K8" s="197">
        <f>'②私立看護（納付金・教員数）'!O15</f>
        <v>0</v>
      </c>
      <c r="L8" s="197">
        <f>'②私立看護（納付金・教員数）'!O16</f>
        <v>0</v>
      </c>
      <c r="M8" s="200">
        <f t="shared" si="0"/>
        <v>0</v>
      </c>
      <c r="N8" s="201">
        <f>'②私立看護（納付金・教員数）'!O18</f>
        <v>0</v>
      </c>
      <c r="O8" s="202">
        <f>'②私立看護（納付金・教員数）'!O19</f>
        <v>0</v>
      </c>
      <c r="P8" s="203">
        <f t="shared" si="1"/>
        <v>0</v>
      </c>
    </row>
    <row r="9" spans="1:19" ht="22.5" customHeight="1">
      <c r="A9" s="195" t="s">
        <v>141</v>
      </c>
      <c r="B9" s="196">
        <f>'②私立看護（納付金・教員数）'!R6</f>
        <v>0</v>
      </c>
      <c r="C9" s="197">
        <f>'②私立看護（納付金・教員数）'!R7</f>
        <v>0</v>
      </c>
      <c r="D9" s="197">
        <f>'②私立看護（納付金・教員数）'!R8</f>
        <v>0</v>
      </c>
      <c r="E9" s="197">
        <f>'②私立看護（納付金・教員数）'!R9</f>
        <v>0</v>
      </c>
      <c r="F9" s="197">
        <f>'②私立看護（納付金・教員数）'!R10</f>
        <v>0</v>
      </c>
      <c r="G9" s="198">
        <f t="shared" si="2"/>
        <v>0</v>
      </c>
      <c r="H9" s="199">
        <f>'②私立看護（納付金・教員数）'!R12</f>
        <v>0</v>
      </c>
      <c r="I9" s="197">
        <f>'②私立看護（納付金・教員数）'!R13</f>
        <v>0</v>
      </c>
      <c r="J9" s="197">
        <f>'②私立看護（納付金・教員数）'!R14</f>
        <v>0</v>
      </c>
      <c r="K9" s="197">
        <f>'②私立看護（納付金・教員数）'!R15</f>
        <v>0</v>
      </c>
      <c r="L9" s="197">
        <f>'②私立看護（納付金・教員数）'!R16</f>
        <v>0</v>
      </c>
      <c r="M9" s="200">
        <f t="shared" si="0"/>
        <v>0</v>
      </c>
      <c r="N9" s="201">
        <f>'②私立看護（納付金・教員数）'!R18</f>
        <v>0</v>
      </c>
      <c r="O9" s="202">
        <f>'②私立看護（納付金・教員数）'!R19</f>
        <v>0</v>
      </c>
      <c r="P9" s="203">
        <f t="shared" si="1"/>
        <v>0</v>
      </c>
    </row>
    <row r="10" spans="1:19" ht="22.5" customHeight="1" thickBot="1">
      <c r="A10" s="204" t="s">
        <v>142</v>
      </c>
      <c r="B10" s="205">
        <f>'②私立看護（納付金・教員数）'!U6</f>
        <v>0</v>
      </c>
      <c r="C10" s="206">
        <f>'②私立看護（納付金・教員数）'!U7</f>
        <v>0</v>
      </c>
      <c r="D10" s="206">
        <f>'②私立看護（納付金・教員数）'!U8</f>
        <v>0</v>
      </c>
      <c r="E10" s="206">
        <f>'②私立看護（納付金・教員数）'!U9</f>
        <v>0</v>
      </c>
      <c r="F10" s="206">
        <f>'②私立看護（納付金・教員数）'!U10</f>
        <v>0</v>
      </c>
      <c r="G10" s="207">
        <f t="shared" si="2"/>
        <v>0</v>
      </c>
      <c r="H10" s="208">
        <f>'②私立看護（納付金・教員数）'!U12</f>
        <v>0</v>
      </c>
      <c r="I10" s="206">
        <f>'②私立看護（納付金・教員数）'!U13</f>
        <v>0</v>
      </c>
      <c r="J10" s="206">
        <f>'②私立看護（納付金・教員数）'!U14</f>
        <v>0</v>
      </c>
      <c r="K10" s="206">
        <f>'②私立看護（納付金・教員数）'!U15</f>
        <v>0</v>
      </c>
      <c r="L10" s="206">
        <f>'②私立看護（納付金・教員数）'!U16</f>
        <v>0</v>
      </c>
      <c r="M10" s="209">
        <f t="shared" si="0"/>
        <v>0</v>
      </c>
      <c r="N10" s="210">
        <f>'②私立看護（納付金・教員数）'!U18</f>
        <v>0</v>
      </c>
      <c r="O10" s="211">
        <f>'②私立看護（納付金・教員数）'!U19</f>
        <v>0</v>
      </c>
      <c r="P10" s="212">
        <f t="shared" si="1"/>
        <v>0</v>
      </c>
    </row>
    <row r="12" spans="1:19" ht="22.5" customHeight="1" thickBot="1">
      <c r="A12" s="140" t="s">
        <v>155</v>
      </c>
      <c r="B12" s="13"/>
      <c r="C12" s="13"/>
      <c r="D12" s="13"/>
      <c r="E12" s="13"/>
      <c r="F12" s="13"/>
      <c r="G12" s="13"/>
      <c r="H12" s="13"/>
      <c r="I12" s="13"/>
      <c r="J12" s="13"/>
      <c r="K12" s="13"/>
      <c r="L12" s="13"/>
      <c r="M12" s="13"/>
      <c r="N12" s="13"/>
      <c r="O12" s="13"/>
      <c r="P12" s="13"/>
      <c r="Q12" s="13"/>
    </row>
    <row r="13" spans="1:19" ht="22.5" customHeight="1">
      <c r="A13" s="142" t="s">
        <v>167</v>
      </c>
      <c r="B13" s="946" t="s">
        <v>83</v>
      </c>
      <c r="C13" s="894"/>
      <c r="D13" s="894"/>
      <c r="E13" s="585" t="s">
        <v>84</v>
      </c>
      <c r="F13" s="585"/>
      <c r="G13" s="585"/>
      <c r="H13" s="894" t="s">
        <v>206</v>
      </c>
      <c r="I13" s="894"/>
      <c r="J13" s="894"/>
      <c r="K13" s="585" t="s">
        <v>207</v>
      </c>
      <c r="L13" s="585"/>
      <c r="M13" s="585"/>
      <c r="N13" s="585" t="s">
        <v>208</v>
      </c>
      <c r="O13" s="585"/>
      <c r="P13" s="309"/>
      <c r="Q13" s="911" t="s">
        <v>24</v>
      </c>
      <c r="R13" s="912"/>
      <c r="S13" s="913"/>
    </row>
    <row r="14" spans="1:19" ht="22.5" customHeight="1" thickBot="1">
      <c r="A14" s="185">
        <f>'①私立看護（学校名・５年一貫）'!F6</f>
        <v>0</v>
      </c>
      <c r="B14" s="65" t="s">
        <v>11</v>
      </c>
      <c r="C14" s="63" t="s">
        <v>82</v>
      </c>
      <c r="D14" s="63" t="s">
        <v>143</v>
      </c>
      <c r="E14" s="63" t="s">
        <v>11</v>
      </c>
      <c r="F14" s="63" t="s">
        <v>82</v>
      </c>
      <c r="G14" s="63" t="s">
        <v>143</v>
      </c>
      <c r="H14" s="63" t="s">
        <v>11</v>
      </c>
      <c r="I14" s="63" t="s">
        <v>82</v>
      </c>
      <c r="J14" s="63" t="s">
        <v>143</v>
      </c>
      <c r="K14" s="63" t="s">
        <v>11</v>
      </c>
      <c r="L14" s="63" t="s">
        <v>82</v>
      </c>
      <c r="M14" s="63" t="s">
        <v>143</v>
      </c>
      <c r="N14" s="63" t="s">
        <v>11</v>
      </c>
      <c r="O14" s="63" t="s">
        <v>82</v>
      </c>
      <c r="P14" s="102" t="s">
        <v>143</v>
      </c>
      <c r="Q14" s="103" t="s">
        <v>11</v>
      </c>
      <c r="R14" s="66" t="s">
        <v>82</v>
      </c>
      <c r="S14" s="67" t="s">
        <v>117</v>
      </c>
    </row>
    <row r="15" spans="1:19" ht="22.5" customHeight="1">
      <c r="A15" s="159" t="s">
        <v>1</v>
      </c>
      <c r="B15" s="160">
        <f>SUM(C15:D15)</f>
        <v>0</v>
      </c>
      <c r="C15" s="161">
        <f>'②私立看護（納付金・教員数）'!H31</f>
        <v>0</v>
      </c>
      <c r="D15" s="161">
        <f>'②私立看護（納付金・教員数）'!H32</f>
        <v>0</v>
      </c>
      <c r="E15" s="161">
        <f>SUM(F15:G15)</f>
        <v>0</v>
      </c>
      <c r="F15" s="161">
        <f>'②私立看護（納付金・教員数）'!H33</f>
        <v>0</v>
      </c>
      <c r="G15" s="161">
        <f>'②私立看護（納付金・教員数）'!H34</f>
        <v>0</v>
      </c>
      <c r="H15" s="161">
        <f>SUM(I15:J15)</f>
        <v>0</v>
      </c>
      <c r="I15" s="161">
        <f>'②私立看護（納付金・教員数）'!H35</f>
        <v>0</v>
      </c>
      <c r="J15" s="161">
        <f>'②私立看護（納付金・教員数）'!H36</f>
        <v>0</v>
      </c>
      <c r="K15" s="161">
        <f>SUM(L15:M15)</f>
        <v>0</v>
      </c>
      <c r="L15" s="161">
        <f>'②私立看護（納付金・教員数）'!H37</f>
        <v>0</v>
      </c>
      <c r="M15" s="161">
        <f>'②私立看護（納付金・教員数）'!H38</f>
        <v>0</v>
      </c>
      <c r="N15" s="161">
        <f>SUM(O15:P15)</f>
        <v>0</v>
      </c>
      <c r="O15" s="161">
        <f>'②私立看護（納付金・教員数）'!H39</f>
        <v>0</v>
      </c>
      <c r="P15" s="177">
        <f>'②私立看護（納付金・教員数）'!H40</f>
        <v>0</v>
      </c>
      <c r="Q15" s="178">
        <f>'②私立看護（納付金・教員数）'!H43</f>
        <v>0</v>
      </c>
      <c r="R15" s="179">
        <f>'②私立看護（納付金・教員数）'!H41</f>
        <v>0</v>
      </c>
      <c r="S15" s="180">
        <f>'②私立看護（納付金・教員数）'!H42</f>
        <v>0</v>
      </c>
    </row>
    <row r="16" spans="1:19" ht="22.5" customHeight="1">
      <c r="A16" s="195" t="s">
        <v>144</v>
      </c>
      <c r="B16" s="196">
        <f t="shared" ref="B16" si="3">SUM(C16:D16)</f>
        <v>0</v>
      </c>
      <c r="C16" s="197">
        <f>'②私立看護（納付金・教員数）'!L31</f>
        <v>0</v>
      </c>
      <c r="D16" s="197">
        <f>'②私立看護（納付金・教員数）'!L32</f>
        <v>0</v>
      </c>
      <c r="E16" s="197">
        <f t="shared" ref="E16:E17" si="4">SUM(F16:G16)</f>
        <v>0</v>
      </c>
      <c r="F16" s="197">
        <f>'②私立看護（納付金・教員数）'!L33</f>
        <v>0</v>
      </c>
      <c r="G16" s="197">
        <f>'②私立看護（納付金・教員数）'!L34</f>
        <v>0</v>
      </c>
      <c r="H16" s="197">
        <f t="shared" ref="H16" si="5">SUM(I16:J16)</f>
        <v>0</v>
      </c>
      <c r="I16" s="197">
        <f>'②私立看護（納付金・教員数）'!L35</f>
        <v>0</v>
      </c>
      <c r="J16" s="197">
        <f>'②私立看護（納付金・教員数）'!L36</f>
        <v>0</v>
      </c>
      <c r="K16" s="197">
        <f t="shared" ref="K16:K17" si="6">SUM(L16:M16)</f>
        <v>0</v>
      </c>
      <c r="L16" s="197">
        <f>'②私立看護（納付金・教員数）'!L37</f>
        <v>0</v>
      </c>
      <c r="M16" s="197">
        <f>'②私立看護（納付金・教員数）'!L38</f>
        <v>0</v>
      </c>
      <c r="N16" s="197">
        <f t="shared" ref="N16:N17" si="7">SUM(O16:P16)</f>
        <v>0</v>
      </c>
      <c r="O16" s="197">
        <f>'②私立看護（納付金・教員数）'!L39</f>
        <v>0</v>
      </c>
      <c r="P16" s="213">
        <f>'②私立看護（納付金・教員数）'!L40</f>
        <v>0</v>
      </c>
      <c r="Q16" s="214">
        <f>'②私立看護（納付金・教員数）'!L43</f>
        <v>0</v>
      </c>
      <c r="R16" s="215">
        <f>'②私立看護（納付金・教員数）'!L41</f>
        <v>0</v>
      </c>
      <c r="S16" s="216">
        <f>'②私立看護（納付金・教員数）'!L42</f>
        <v>0</v>
      </c>
    </row>
    <row r="17" spans="1:19" ht="22.5" customHeight="1" thickBot="1">
      <c r="A17" s="217" t="s">
        <v>17</v>
      </c>
      <c r="B17" s="218">
        <f>SUM(C17:D17)</f>
        <v>0</v>
      </c>
      <c r="C17" s="219">
        <f>'②私立看護（納付金・教員数）'!P31</f>
        <v>0</v>
      </c>
      <c r="D17" s="219">
        <f>'②私立看護（納付金・教員数）'!P32</f>
        <v>0</v>
      </c>
      <c r="E17" s="219">
        <f t="shared" si="4"/>
        <v>0</v>
      </c>
      <c r="F17" s="219">
        <f>'②私立看護（納付金・教員数）'!P33</f>
        <v>0</v>
      </c>
      <c r="G17" s="219">
        <f>'②私立看護（納付金・教員数）'!P34</f>
        <v>0</v>
      </c>
      <c r="H17" s="219">
        <f>SUM(I17:J17)</f>
        <v>0</v>
      </c>
      <c r="I17" s="219">
        <f>'②私立看護（納付金・教員数）'!P35</f>
        <v>0</v>
      </c>
      <c r="J17" s="219">
        <f>'②私立看護（納付金・教員数）'!P36</f>
        <v>0</v>
      </c>
      <c r="K17" s="219">
        <f t="shared" si="6"/>
        <v>0</v>
      </c>
      <c r="L17" s="219">
        <f>'②私立看護（納付金・教員数）'!P37</f>
        <v>0</v>
      </c>
      <c r="M17" s="219">
        <f>'②私立看護（納付金・教員数）'!P38</f>
        <v>0</v>
      </c>
      <c r="N17" s="219">
        <f t="shared" si="7"/>
        <v>0</v>
      </c>
      <c r="O17" s="219">
        <f>'②私立看護（納付金・教員数）'!P39</f>
        <v>0</v>
      </c>
      <c r="P17" s="220">
        <f>'②私立看護（納付金・教員数）'!P40</f>
        <v>0</v>
      </c>
      <c r="Q17" s="221">
        <f>'②私立看護（納付金・教員数）'!P43</f>
        <v>0</v>
      </c>
      <c r="R17" s="222">
        <f>'②私立看護（納付金・教員数）'!P41</f>
        <v>0</v>
      </c>
      <c r="S17" s="223">
        <f>'②私立看護（納付金・教員数）'!P42</f>
        <v>0</v>
      </c>
    </row>
    <row r="18" spans="1:19" ht="22.5" customHeight="1" thickTop="1" thickBot="1">
      <c r="A18" s="104" t="s">
        <v>161</v>
      </c>
      <c r="B18" s="78">
        <f t="shared" ref="B18:M18" si="8">SUM(B15:B17)</f>
        <v>0</v>
      </c>
      <c r="C18" s="79">
        <f t="shared" si="8"/>
        <v>0</v>
      </c>
      <c r="D18" s="79">
        <f t="shared" si="8"/>
        <v>0</v>
      </c>
      <c r="E18" s="79">
        <f t="shared" si="8"/>
        <v>0</v>
      </c>
      <c r="F18" s="79">
        <f t="shared" si="8"/>
        <v>0</v>
      </c>
      <c r="G18" s="79">
        <f t="shared" si="8"/>
        <v>0</v>
      </c>
      <c r="H18" s="79">
        <f t="shared" si="8"/>
        <v>0</v>
      </c>
      <c r="I18" s="79">
        <f t="shared" si="8"/>
        <v>0</v>
      </c>
      <c r="J18" s="79">
        <f t="shared" si="8"/>
        <v>0</v>
      </c>
      <c r="K18" s="79">
        <f>SUM(K15:K17)</f>
        <v>0</v>
      </c>
      <c r="L18" s="79">
        <f t="shared" si="8"/>
        <v>0</v>
      </c>
      <c r="M18" s="79">
        <f t="shared" si="8"/>
        <v>0</v>
      </c>
      <c r="N18" s="79">
        <f>SUM(N15:N17)</f>
        <v>0</v>
      </c>
      <c r="O18" s="79">
        <f>SUM(O15:O17)</f>
        <v>0</v>
      </c>
      <c r="P18" s="101">
        <f>SUM(P15:P17)</f>
        <v>0</v>
      </c>
      <c r="Q18" s="109">
        <f>SUM(Q15:Q17)</f>
        <v>0</v>
      </c>
      <c r="R18" s="110">
        <f t="shared" ref="R18:S18" si="9">SUM(R15:R17)</f>
        <v>0</v>
      </c>
      <c r="S18" s="78">
        <f t="shared" si="9"/>
        <v>0</v>
      </c>
    </row>
    <row r="20" spans="1:19" ht="22.5" customHeight="1" thickBot="1">
      <c r="A20" s="140" t="s">
        <v>212</v>
      </c>
    </row>
    <row r="21" spans="1:19" ht="22.5" customHeight="1">
      <c r="A21" s="142" t="s">
        <v>167</v>
      </c>
      <c r="B21" s="942" t="s">
        <v>146</v>
      </c>
      <c r="C21" s="921"/>
      <c r="D21" s="921" t="s">
        <v>149</v>
      </c>
      <c r="E21" s="921"/>
      <c r="F21" s="921" t="s">
        <v>150</v>
      </c>
      <c r="G21" s="921"/>
      <c r="H21" s="921" t="s">
        <v>151</v>
      </c>
      <c r="I21" s="921"/>
      <c r="J21" s="921" t="s">
        <v>58</v>
      </c>
      <c r="K21" s="921"/>
      <c r="L21" s="921" t="s">
        <v>128</v>
      </c>
      <c r="M21" s="921"/>
      <c r="N21" s="925" t="s">
        <v>127</v>
      </c>
      <c r="O21" s="925"/>
      <c r="P21" s="921" t="s">
        <v>59</v>
      </c>
      <c r="Q21" s="922"/>
    </row>
    <row r="22" spans="1:19" ht="22.5" customHeight="1" thickBot="1">
      <c r="A22" s="187">
        <f>'①私立看護（学校名・５年一貫）'!F6</f>
        <v>0</v>
      </c>
      <c r="B22" s="65" t="s">
        <v>147</v>
      </c>
      <c r="C22" s="63" t="s">
        <v>148</v>
      </c>
      <c r="D22" s="63" t="s">
        <v>147</v>
      </c>
      <c r="E22" s="63" t="s">
        <v>148</v>
      </c>
      <c r="F22" s="63" t="s">
        <v>147</v>
      </c>
      <c r="G22" s="63" t="s">
        <v>148</v>
      </c>
      <c r="H22" s="63" t="s">
        <v>147</v>
      </c>
      <c r="I22" s="63" t="s">
        <v>148</v>
      </c>
      <c r="J22" s="63" t="s">
        <v>147</v>
      </c>
      <c r="K22" s="63" t="s">
        <v>148</v>
      </c>
      <c r="L22" s="63" t="s">
        <v>147</v>
      </c>
      <c r="M22" s="63" t="s">
        <v>148</v>
      </c>
      <c r="N22" s="63" t="s">
        <v>147</v>
      </c>
      <c r="O22" s="63" t="s">
        <v>148</v>
      </c>
      <c r="P22" s="63" t="s">
        <v>147</v>
      </c>
      <c r="Q22" s="64" t="s">
        <v>148</v>
      </c>
    </row>
    <row r="23" spans="1:19" ht="22.5" customHeight="1">
      <c r="A23" s="159" t="s">
        <v>139</v>
      </c>
      <c r="B23" s="160">
        <f>'③私立看護（人件費・実習・合格率）'!H5</f>
        <v>0</v>
      </c>
      <c r="C23" s="161">
        <f>'③私立看護（人件費・実習・合格率）'!K5</f>
        <v>0</v>
      </c>
      <c r="D23" s="161">
        <f>'③私立看護（人件費・実習・合格率）'!H7</f>
        <v>0</v>
      </c>
      <c r="E23" s="161">
        <f>'③私立看護（人件費・実習・合格率）'!K7</f>
        <v>0</v>
      </c>
      <c r="F23" s="161">
        <f>'③私立看護（人件費・実習・合格率）'!H9</f>
        <v>0</v>
      </c>
      <c r="G23" s="161">
        <f>'③私立看護（人件費・実習・合格率）'!K9</f>
        <v>0</v>
      </c>
      <c r="H23" s="161">
        <f>'③私立看護（人件費・実習・合格率）'!H11</f>
        <v>0</v>
      </c>
      <c r="I23" s="161">
        <f>'③私立看護（人件費・実習・合格率）'!K11</f>
        <v>0</v>
      </c>
      <c r="J23" s="161">
        <f>'③私立看護（人件費・実習・合格率）'!H13</f>
        <v>0</v>
      </c>
      <c r="K23" s="161">
        <f>'③私立看護（人件費・実習・合格率）'!K13</f>
        <v>0</v>
      </c>
      <c r="L23" s="161">
        <f>'③私立看護（人件費・実習・合格率）'!H15</f>
        <v>0</v>
      </c>
      <c r="M23" s="161">
        <f>'③私立看護（人件費・実習・合格率）'!K15</f>
        <v>0</v>
      </c>
      <c r="N23" s="161">
        <f>'③私立看護（人件費・実習・合格率）'!H17</f>
        <v>0</v>
      </c>
      <c r="O23" s="161">
        <f>'③私立看護（人件費・実習・合格率）'!K17</f>
        <v>0</v>
      </c>
      <c r="P23" s="161">
        <f>'③私立看護（人件費・実習・合格率）'!H19</f>
        <v>0</v>
      </c>
      <c r="Q23" s="181">
        <f>'③私立看護（人件費・実習・合格率）'!K19</f>
        <v>0</v>
      </c>
    </row>
    <row r="24" spans="1:19" ht="22.5" customHeight="1">
      <c r="A24" s="168" t="s">
        <v>140</v>
      </c>
      <c r="B24" s="169">
        <f>'③私立看護（人件費・実習・合格率）'!H6</f>
        <v>0</v>
      </c>
      <c r="C24" s="170">
        <f>'③私立看護（人件費・実習・合格率）'!K6</f>
        <v>0</v>
      </c>
      <c r="D24" s="170">
        <f>'③私立看護（人件費・実習・合格率）'!H8</f>
        <v>0</v>
      </c>
      <c r="E24" s="170">
        <f>'③私立看護（人件費・実習・合格率）'!K8</f>
        <v>0</v>
      </c>
      <c r="F24" s="170">
        <f>'③私立看護（人件費・実習・合格率）'!H10</f>
        <v>0</v>
      </c>
      <c r="G24" s="170">
        <f>'③私立看護（人件費・実習・合格率）'!K10</f>
        <v>0</v>
      </c>
      <c r="H24" s="170">
        <f>'③私立看護（人件費・実習・合格率）'!H12</f>
        <v>0</v>
      </c>
      <c r="I24" s="170">
        <f>'③私立看護（人件費・実習・合格率）'!K12</f>
        <v>0</v>
      </c>
      <c r="J24" s="170">
        <f>'③私立看護（人件費・実習・合格率）'!H14</f>
        <v>0</v>
      </c>
      <c r="K24" s="170">
        <f>'③私立看護（人件費・実習・合格率）'!K14</f>
        <v>0</v>
      </c>
      <c r="L24" s="170">
        <f>'③私立看護（人件費・実習・合格率）'!H16</f>
        <v>0</v>
      </c>
      <c r="M24" s="170">
        <f>'③私立看護（人件費・実習・合格率）'!K16</f>
        <v>0</v>
      </c>
      <c r="N24" s="170">
        <f>'③私立看護（人件費・実習・合格率）'!H18</f>
        <v>0</v>
      </c>
      <c r="O24" s="170">
        <f>'③私立看護（人件費・実習・合格率）'!K18</f>
        <v>0</v>
      </c>
      <c r="P24" s="170">
        <f>'③私立看護（人件費・実習・合格率）'!H20</f>
        <v>0</v>
      </c>
      <c r="Q24" s="182">
        <f>'③私立看護（人件費・実習・合格率）'!K20</f>
        <v>0</v>
      </c>
    </row>
    <row r="25" spans="1:19" ht="22.5" customHeight="1">
      <c r="A25" s="195" t="s">
        <v>144</v>
      </c>
      <c r="B25" s="196">
        <f>'③私立看護（人件費・実習・合格率）'!N5</f>
        <v>0</v>
      </c>
      <c r="C25" s="197">
        <f>'③私立看護（人件費・実習・合格率）'!Q5</f>
        <v>0</v>
      </c>
      <c r="D25" s="197">
        <f>'③私立看護（人件費・実習・合格率）'!N7</f>
        <v>0</v>
      </c>
      <c r="E25" s="197">
        <f>'③私立看護（人件費・実習・合格率）'!Q7</f>
        <v>0</v>
      </c>
      <c r="F25" s="197">
        <f>'③私立看護（人件費・実習・合格率）'!N9</f>
        <v>0</v>
      </c>
      <c r="G25" s="197">
        <f>'③私立看護（人件費・実習・合格率）'!Q9</f>
        <v>0</v>
      </c>
      <c r="H25" s="197">
        <f>'③私立看護（人件費・実習・合格率）'!N11</f>
        <v>0</v>
      </c>
      <c r="I25" s="197">
        <f>'③私立看護（人件費・実習・合格率）'!Q11</f>
        <v>0</v>
      </c>
      <c r="J25" s="197">
        <f>'③私立看護（人件費・実習・合格率）'!N13</f>
        <v>0</v>
      </c>
      <c r="K25" s="197">
        <f>'③私立看護（人件費・実習・合格率）'!Q13</f>
        <v>0</v>
      </c>
      <c r="L25" s="197">
        <f>'③私立看護（人件費・実習・合格率）'!N15</f>
        <v>0</v>
      </c>
      <c r="M25" s="197">
        <f>'③私立看護（人件費・実習・合格率）'!Q15</f>
        <v>0</v>
      </c>
      <c r="N25" s="197">
        <f>'③私立看護（人件費・実習・合格率）'!N17</f>
        <v>0</v>
      </c>
      <c r="O25" s="197">
        <f>'③私立看護（人件費・実習・合格率）'!Q17</f>
        <v>0</v>
      </c>
      <c r="P25" s="197">
        <f>'③私立看護（人件費・実習・合格率）'!N19</f>
        <v>0</v>
      </c>
      <c r="Q25" s="224">
        <f>'③私立看護（人件費・実習・合格率）'!Q19</f>
        <v>0</v>
      </c>
    </row>
    <row r="26" spans="1:19" ht="22.5" customHeight="1" thickBot="1">
      <c r="A26" s="204" t="s">
        <v>17</v>
      </c>
      <c r="B26" s="205">
        <f>'③私立看護（人件費・実習・合格率）'!T5</f>
        <v>0</v>
      </c>
      <c r="C26" s="206">
        <f>'③私立看護（人件費・実習・合格率）'!W5</f>
        <v>0</v>
      </c>
      <c r="D26" s="206">
        <f>'③私立看護（人件費・実習・合格率）'!T7</f>
        <v>0</v>
      </c>
      <c r="E26" s="206">
        <f>'③私立看護（人件費・実習・合格率）'!W7</f>
        <v>0</v>
      </c>
      <c r="F26" s="206">
        <f>'③私立看護（人件費・実習・合格率）'!T9</f>
        <v>0</v>
      </c>
      <c r="G26" s="206">
        <f>'③私立看護（人件費・実習・合格率）'!W9</f>
        <v>0</v>
      </c>
      <c r="H26" s="206">
        <f>'③私立看護（人件費・実習・合格率）'!T11</f>
        <v>0</v>
      </c>
      <c r="I26" s="206">
        <f>'③私立看護（人件費・実習・合格率）'!W11</f>
        <v>0</v>
      </c>
      <c r="J26" s="206">
        <f>'③私立看護（人件費・実習・合格率）'!T13</f>
        <v>0</v>
      </c>
      <c r="K26" s="206">
        <f>'③私立看護（人件費・実習・合格率）'!W13</f>
        <v>0</v>
      </c>
      <c r="L26" s="206">
        <f>'③私立看護（人件費・実習・合格率）'!T15</f>
        <v>0</v>
      </c>
      <c r="M26" s="206">
        <f>'③私立看護（人件費・実習・合格率）'!W15</f>
        <v>0</v>
      </c>
      <c r="N26" s="206">
        <f>'③私立看護（人件費・実習・合格率）'!T17</f>
        <v>0</v>
      </c>
      <c r="O26" s="206">
        <f>'③私立看護（人件費・実習・合格率）'!W17</f>
        <v>0</v>
      </c>
      <c r="P26" s="206">
        <f>'③私立看護（人件費・実習・合格率）'!T19</f>
        <v>0</v>
      </c>
      <c r="Q26" s="225">
        <f>'③私立看護（人件費・実習・合格率）'!W19</f>
        <v>0</v>
      </c>
    </row>
    <row r="27" spans="1:19" ht="22.5" customHeight="1" thickBot="1"/>
    <row r="28" spans="1:19" ht="22.5" customHeight="1" thickBot="1">
      <c r="A28" s="140" t="s">
        <v>211</v>
      </c>
      <c r="B28" s="944" t="s">
        <v>230</v>
      </c>
      <c r="C28" s="908"/>
      <c r="D28" s="907" t="s">
        <v>227</v>
      </c>
      <c r="E28" s="908"/>
      <c r="F28" s="907" t="s">
        <v>229</v>
      </c>
      <c r="G28" s="908"/>
      <c r="H28" s="907" t="s">
        <v>231</v>
      </c>
      <c r="I28" s="908"/>
      <c r="J28" s="907" t="str">
        <f>'③私立看護（人件費・実習・合格率）'!Z7</f>
        <v>社会福祉士</v>
      </c>
      <c r="K28" s="908"/>
      <c r="L28" s="907" t="str">
        <f>'③私立看護（人件費・実習・合格率）'!Z9</f>
        <v>精神保健福祉士</v>
      </c>
      <c r="M28" s="908"/>
      <c r="N28" s="907" t="str">
        <f>'③私立看護（人件費・実習・合格率）'!Z11</f>
        <v>放射線技師</v>
      </c>
      <c r="O28" s="908"/>
      <c r="P28" s="917" t="s">
        <v>269</v>
      </c>
      <c r="Q28" s="918"/>
    </row>
    <row r="29" spans="1:19" ht="22.5" customHeight="1" thickBot="1">
      <c r="A29" s="143" t="s">
        <v>167</v>
      </c>
      <c r="B29" s="945"/>
      <c r="C29" s="910"/>
      <c r="D29" s="909"/>
      <c r="E29" s="910"/>
      <c r="F29" s="909"/>
      <c r="G29" s="910"/>
      <c r="H29" s="909"/>
      <c r="I29" s="910"/>
      <c r="J29" s="909"/>
      <c r="K29" s="910"/>
      <c r="L29" s="909"/>
      <c r="M29" s="910"/>
      <c r="N29" s="909"/>
      <c r="O29" s="910"/>
      <c r="P29" s="919">
        <f>'③私立看護（人件費・実習・合格率）'!AA13</f>
        <v>0</v>
      </c>
      <c r="Q29" s="920"/>
    </row>
    <row r="30" spans="1:19" ht="22.5" customHeight="1" thickBot="1">
      <c r="A30" s="186">
        <f>'①私立看護（学校名・５年一貫）'!F6</f>
        <v>0</v>
      </c>
      <c r="B30" s="82" t="s">
        <v>147</v>
      </c>
      <c r="C30" s="83" t="s">
        <v>148</v>
      </c>
      <c r="D30" s="83" t="s">
        <v>147</v>
      </c>
      <c r="E30" s="83" t="s">
        <v>148</v>
      </c>
      <c r="F30" s="83" t="s">
        <v>147</v>
      </c>
      <c r="G30" s="83" t="s">
        <v>148</v>
      </c>
      <c r="H30" s="83" t="s">
        <v>147</v>
      </c>
      <c r="I30" s="83" t="s">
        <v>148</v>
      </c>
      <c r="J30" s="83" t="s">
        <v>147</v>
      </c>
      <c r="K30" s="83" t="s">
        <v>148</v>
      </c>
      <c r="L30" s="83" t="s">
        <v>147</v>
      </c>
      <c r="M30" s="83" t="s">
        <v>148</v>
      </c>
      <c r="N30" s="83" t="s">
        <v>147</v>
      </c>
      <c r="O30" s="83" t="s">
        <v>148</v>
      </c>
      <c r="P30" s="83" t="s">
        <v>147</v>
      </c>
      <c r="Q30" s="84" t="s">
        <v>148</v>
      </c>
    </row>
    <row r="31" spans="1:19" ht="22.5" customHeight="1">
      <c r="A31" s="183" t="s">
        <v>139</v>
      </c>
      <c r="B31" s="163">
        <f>'③私立看護（人件費・実習・合格率）'!H21</f>
        <v>0</v>
      </c>
      <c r="C31" s="161">
        <f>'③私立看護（人件費・実習・合格率）'!K21</f>
        <v>0</v>
      </c>
      <c r="D31" s="161">
        <f>'③私立看護（人件費・実習・合格率）'!H23</f>
        <v>0</v>
      </c>
      <c r="E31" s="161">
        <f>'③私立看護（人件費・実習・合格率）'!K23</f>
        <v>0</v>
      </c>
      <c r="F31" s="161">
        <f>'③私立看護（人件費・実習・合格率）'!H25</f>
        <v>0</v>
      </c>
      <c r="G31" s="161">
        <f>'③私立看護（人件費・実習・合格率）'!K25</f>
        <v>0</v>
      </c>
      <c r="H31" s="161">
        <f>'③私立看護（人件費・実習・合格率）'!AG5</f>
        <v>0</v>
      </c>
      <c r="I31" s="161">
        <f>'③私立看護（人件費・実習・合格率）'!AJ5</f>
        <v>0</v>
      </c>
      <c r="J31" s="161">
        <f>'③私立看護（人件費・実習・合格率）'!AG7</f>
        <v>0</v>
      </c>
      <c r="K31" s="161">
        <f>'③私立看護（人件費・実習・合格率）'!AJ7</f>
        <v>0</v>
      </c>
      <c r="L31" s="161">
        <f>'③私立看護（人件費・実習・合格率）'!AG9</f>
        <v>0</v>
      </c>
      <c r="M31" s="161">
        <f>'③私立看護（人件費・実習・合格率）'!AJ9</f>
        <v>0</v>
      </c>
      <c r="N31" s="161">
        <f>'③私立看護（人件費・実習・合格率）'!AG11</f>
        <v>0</v>
      </c>
      <c r="O31" s="161">
        <f>'③私立看護（人件費・実習・合格率）'!AJ11</f>
        <v>0</v>
      </c>
      <c r="P31" s="161">
        <f>'③私立看護（人件費・実習・合格率）'!AG13</f>
        <v>0</v>
      </c>
      <c r="Q31" s="181">
        <f>'③私立看護（人件費・実習・合格率）'!AJ13</f>
        <v>0</v>
      </c>
    </row>
    <row r="32" spans="1:19" ht="22.5" customHeight="1">
      <c r="A32" s="184" t="s">
        <v>140</v>
      </c>
      <c r="B32" s="172">
        <f>'③私立看護（人件費・実習・合格率）'!H22</f>
        <v>0</v>
      </c>
      <c r="C32" s="170">
        <f>'③私立看護（人件費・実習・合格率）'!K22</f>
        <v>0</v>
      </c>
      <c r="D32" s="170">
        <f>'③私立看護（人件費・実習・合格率）'!H24</f>
        <v>0</v>
      </c>
      <c r="E32" s="170">
        <f>'③私立看護（人件費・実習・合格率）'!K24</f>
        <v>0</v>
      </c>
      <c r="F32" s="170">
        <f>'③私立看護（人件費・実習・合格率）'!H26</f>
        <v>0</v>
      </c>
      <c r="G32" s="170">
        <f>'③私立看護（人件費・実習・合格率）'!K26</f>
        <v>0</v>
      </c>
      <c r="H32" s="170">
        <f>'③私立看護（人件費・実習・合格率）'!AG6</f>
        <v>0</v>
      </c>
      <c r="I32" s="170">
        <f>'③私立看護（人件費・実習・合格率）'!AJ6</f>
        <v>0</v>
      </c>
      <c r="J32" s="170">
        <f>'③私立看護（人件費・実習・合格率）'!AG8</f>
        <v>0</v>
      </c>
      <c r="K32" s="170">
        <f>'③私立看護（人件費・実習・合格率）'!AJ8</f>
        <v>0</v>
      </c>
      <c r="L32" s="170">
        <f>'③私立看護（人件費・実習・合格率）'!AG10</f>
        <v>0</v>
      </c>
      <c r="M32" s="170">
        <f>'③私立看護（人件費・実習・合格率）'!AJ10</f>
        <v>0</v>
      </c>
      <c r="N32" s="170">
        <f>'③私立看護（人件費・実習・合格率）'!AG12</f>
        <v>0</v>
      </c>
      <c r="O32" s="170">
        <f>'③私立看護（人件費・実習・合格率）'!AJ12</f>
        <v>0</v>
      </c>
      <c r="P32" s="170">
        <f>'③私立看護（人件費・実習・合格率）'!AG14</f>
        <v>0</v>
      </c>
      <c r="Q32" s="182">
        <f>'③私立看護（人件費・実習・合格率）'!AJ14</f>
        <v>0</v>
      </c>
    </row>
    <row r="33" spans="1:17" ht="22.5" customHeight="1">
      <c r="A33" s="226" t="s">
        <v>144</v>
      </c>
      <c r="B33" s="199">
        <f>'③私立看護（人件費・実習・合格率）'!N21</f>
        <v>0</v>
      </c>
      <c r="C33" s="197">
        <f>'③私立看護（人件費・実習・合格率）'!Q21</f>
        <v>0</v>
      </c>
      <c r="D33" s="197">
        <f>'③私立看護（人件費・実習・合格率）'!N23</f>
        <v>0</v>
      </c>
      <c r="E33" s="197">
        <f>'③私立看護（人件費・実習・合格率）'!Q23</f>
        <v>0</v>
      </c>
      <c r="F33" s="197">
        <f>'③私立看護（人件費・実習・合格率）'!N25</f>
        <v>0</v>
      </c>
      <c r="G33" s="197">
        <f>'③私立看護（人件費・実習・合格率）'!Q25</f>
        <v>0</v>
      </c>
      <c r="H33" s="197">
        <f>'③私立看護（人件費・実習・合格率）'!AM5</f>
        <v>0</v>
      </c>
      <c r="I33" s="197">
        <f>'③私立看護（人件費・実習・合格率）'!AP5</f>
        <v>0</v>
      </c>
      <c r="J33" s="197">
        <f>'③私立看護（人件費・実習・合格率）'!AM7</f>
        <v>0</v>
      </c>
      <c r="K33" s="197">
        <f>'③私立看護（人件費・実習・合格率）'!AP7</f>
        <v>0</v>
      </c>
      <c r="L33" s="197">
        <f>'③私立看護（人件費・実習・合格率）'!AM9</f>
        <v>0</v>
      </c>
      <c r="M33" s="197">
        <f>'③私立看護（人件費・実習・合格率）'!AP9</f>
        <v>0</v>
      </c>
      <c r="N33" s="197">
        <f>'③私立看護（人件費・実習・合格率）'!AM11</f>
        <v>0</v>
      </c>
      <c r="O33" s="197">
        <f>'③私立看護（人件費・実習・合格率）'!AP11</f>
        <v>0</v>
      </c>
      <c r="P33" s="197">
        <f>'③私立看護（人件費・実習・合格率）'!AM13</f>
        <v>0</v>
      </c>
      <c r="Q33" s="224">
        <f>'③私立看護（人件費・実習・合格率）'!AP13</f>
        <v>0</v>
      </c>
    </row>
    <row r="34" spans="1:17" ht="22.5" customHeight="1" thickBot="1">
      <c r="A34" s="227" t="s">
        <v>17</v>
      </c>
      <c r="B34" s="208">
        <f>'③私立看護（人件費・実習・合格率）'!T21</f>
        <v>0</v>
      </c>
      <c r="C34" s="206">
        <f>'③私立看護（人件費・実習・合格率）'!W21</f>
        <v>0</v>
      </c>
      <c r="D34" s="206">
        <f>'③私立看護（人件費・実習・合格率）'!T23</f>
        <v>0</v>
      </c>
      <c r="E34" s="206">
        <f>'③私立看護（人件費・実習・合格率）'!W23</f>
        <v>0</v>
      </c>
      <c r="F34" s="206">
        <f>'③私立看護（人件費・実習・合格率）'!T25</f>
        <v>0</v>
      </c>
      <c r="G34" s="206">
        <f>'③私立看護（人件費・実習・合格率）'!W25</f>
        <v>0</v>
      </c>
      <c r="H34" s="206">
        <f>'③私立看護（人件費・実習・合格率）'!AS5</f>
        <v>0</v>
      </c>
      <c r="I34" s="206">
        <f>'③私立看護（人件費・実習・合格率）'!AV5</f>
        <v>0</v>
      </c>
      <c r="J34" s="206">
        <f>'③私立看護（人件費・実習・合格率）'!AS7</f>
        <v>0</v>
      </c>
      <c r="K34" s="206">
        <f>'③私立看護（人件費・実習・合格率）'!AV7</f>
        <v>0</v>
      </c>
      <c r="L34" s="206">
        <f>'③私立看護（人件費・実習・合格率）'!AS9</f>
        <v>0</v>
      </c>
      <c r="M34" s="206">
        <f>'③私立看護（人件費・実習・合格率）'!AV9</f>
        <v>0</v>
      </c>
      <c r="N34" s="206">
        <f>'③私立看護（人件費・実習・合格率）'!AS11</f>
        <v>0</v>
      </c>
      <c r="O34" s="206">
        <f>'③私立看護（人件費・実習・合格率）'!AV11</f>
        <v>0</v>
      </c>
      <c r="P34" s="206">
        <f>'③私立看護（人件費・実習・合格率）'!AS13</f>
        <v>0</v>
      </c>
      <c r="Q34" s="225">
        <f>'③私立看護（人件費・実習・合格率）'!AV13</f>
        <v>0</v>
      </c>
    </row>
    <row r="35" spans="1:17" ht="22.5" customHeight="1" thickBot="1">
      <c r="A35" s="48"/>
      <c r="B35" s="47"/>
      <c r="C35" s="47"/>
      <c r="D35" s="47"/>
      <c r="E35" s="47"/>
      <c r="F35" s="47"/>
      <c r="G35" s="47"/>
      <c r="H35" s="47"/>
      <c r="I35" s="47"/>
      <c r="J35" s="47"/>
      <c r="K35" s="47"/>
      <c r="L35" s="47"/>
      <c r="M35" s="47"/>
      <c r="N35" s="47"/>
      <c r="O35" s="47"/>
      <c r="P35" s="47"/>
      <c r="Q35" s="47"/>
    </row>
    <row r="36" spans="1:17" ht="22.5" customHeight="1" thickBot="1">
      <c r="A36" s="926" t="s">
        <v>167</v>
      </c>
      <c r="B36" s="943" t="s">
        <v>270</v>
      </c>
      <c r="C36" s="917"/>
      <c r="D36" s="917" t="s">
        <v>271</v>
      </c>
      <c r="E36" s="917"/>
      <c r="F36" s="917" t="s">
        <v>272</v>
      </c>
      <c r="G36" s="917"/>
      <c r="H36" s="917" t="s">
        <v>273</v>
      </c>
      <c r="I36" s="917"/>
      <c r="J36" s="917" t="s">
        <v>274</v>
      </c>
      <c r="K36" s="917"/>
      <c r="L36" s="917" t="s">
        <v>275</v>
      </c>
      <c r="M36" s="918"/>
    </row>
    <row r="37" spans="1:17" ht="22.5" customHeight="1" thickBot="1">
      <c r="A37" s="927"/>
      <c r="B37" s="250">
        <f>'③私立看護（人件費・実習・合格率）'!AA15</f>
        <v>0</v>
      </c>
      <c r="C37" s="251"/>
      <c r="D37" s="251">
        <f>'③私立看護（人件費・実習・合格率）'!AA17</f>
        <v>0</v>
      </c>
      <c r="E37" s="251"/>
      <c r="F37" s="251">
        <f>'③私立看護（人件費・実習・合格率）'!AA19</f>
        <v>0</v>
      </c>
      <c r="G37" s="251"/>
      <c r="H37" s="251">
        <f>'③私立看護（人件費・実習・合格率）'!AA21</f>
        <v>0</v>
      </c>
      <c r="I37" s="251"/>
      <c r="J37" s="251">
        <f>'③私立看護（人件費・実習・合格率）'!AA23</f>
        <v>0</v>
      </c>
      <c r="K37" s="251"/>
      <c r="L37" s="251">
        <f>'③私立看護（人件費・実習・合格率）'!AA25</f>
        <v>0</v>
      </c>
      <c r="M37" s="916"/>
      <c r="N37" s="44"/>
      <c r="O37" s="44"/>
    </row>
    <row r="38" spans="1:17" ht="22.5" customHeight="1" thickBot="1">
      <c r="A38" s="185">
        <f>'①私立看護（学校名・５年一貫）'!F6</f>
        <v>0</v>
      </c>
      <c r="B38" s="85" t="s">
        <v>147</v>
      </c>
      <c r="C38" s="80" t="s">
        <v>148</v>
      </c>
      <c r="D38" s="80" t="s">
        <v>147</v>
      </c>
      <c r="E38" s="80" t="s">
        <v>148</v>
      </c>
      <c r="F38" s="80" t="s">
        <v>147</v>
      </c>
      <c r="G38" s="80" t="s">
        <v>148</v>
      </c>
      <c r="H38" s="80" t="s">
        <v>147</v>
      </c>
      <c r="I38" s="80" t="s">
        <v>148</v>
      </c>
      <c r="J38" s="80" t="s">
        <v>147</v>
      </c>
      <c r="K38" s="80" t="s">
        <v>148</v>
      </c>
      <c r="L38" s="80" t="s">
        <v>147</v>
      </c>
      <c r="M38" s="81" t="s">
        <v>148</v>
      </c>
      <c r="N38" s="46"/>
      <c r="O38" s="46"/>
      <c r="P38" s="46"/>
      <c r="Q38" s="46"/>
    </row>
    <row r="39" spans="1:17" ht="22.5" customHeight="1">
      <c r="A39" s="159" t="s">
        <v>139</v>
      </c>
      <c r="B39" s="163">
        <f>'③私立看護（人件費・実習・合格率）'!AG15</f>
        <v>0</v>
      </c>
      <c r="C39" s="161">
        <f>'③私立看護（人件費・実習・合格率）'!AJ15</f>
        <v>0</v>
      </c>
      <c r="D39" s="161">
        <f>'③私立看護（人件費・実習・合格率）'!AG17</f>
        <v>0</v>
      </c>
      <c r="E39" s="161">
        <f>'③私立看護（人件費・実習・合格率）'!AJ17</f>
        <v>0</v>
      </c>
      <c r="F39" s="161">
        <f>'③私立看護（人件費・実習・合格率）'!AG19</f>
        <v>0</v>
      </c>
      <c r="G39" s="161">
        <f>'③私立看護（人件費・実習・合格率）'!AJ19</f>
        <v>0</v>
      </c>
      <c r="H39" s="161">
        <f>'③私立看護（人件費・実習・合格率）'!AG21</f>
        <v>0</v>
      </c>
      <c r="I39" s="161">
        <f>'③私立看護（人件費・実習・合格率）'!AJ21</f>
        <v>0</v>
      </c>
      <c r="J39" s="161">
        <f>'③私立看護（人件費・実習・合格率）'!AG23</f>
        <v>0</v>
      </c>
      <c r="K39" s="161">
        <f>'③私立看護（人件費・実習・合格率）'!AJ23</f>
        <v>0</v>
      </c>
      <c r="L39" s="161">
        <f>'③私立看護（人件費・実習・合格率）'!AG25</f>
        <v>0</v>
      </c>
      <c r="M39" s="181">
        <f>'③私立看護（人件費・実習・合格率）'!AJ25</f>
        <v>0</v>
      </c>
      <c r="N39" s="47"/>
      <c r="O39" s="47"/>
      <c r="P39" s="47"/>
      <c r="Q39" s="47"/>
    </row>
    <row r="40" spans="1:17" ht="22.5" customHeight="1">
      <c r="A40" s="168" t="s">
        <v>140</v>
      </c>
      <c r="B40" s="172">
        <f>'③私立看護（人件費・実習・合格率）'!AG16</f>
        <v>0</v>
      </c>
      <c r="C40" s="170">
        <f>'③私立看護（人件費・実習・合格率）'!AJ16</f>
        <v>0</v>
      </c>
      <c r="D40" s="170">
        <f>'③私立看護（人件費・実習・合格率）'!AG18</f>
        <v>0</v>
      </c>
      <c r="E40" s="170">
        <f>'③私立看護（人件費・実習・合格率）'!AJ18</f>
        <v>0</v>
      </c>
      <c r="F40" s="170">
        <f>'③私立看護（人件費・実習・合格率）'!AG20</f>
        <v>0</v>
      </c>
      <c r="G40" s="170">
        <f>'③私立看護（人件費・実習・合格率）'!AJ20</f>
        <v>0</v>
      </c>
      <c r="H40" s="170">
        <f>'③私立看護（人件費・実習・合格率）'!AG22</f>
        <v>0</v>
      </c>
      <c r="I40" s="170">
        <f>'③私立看護（人件費・実習・合格率）'!AJ22</f>
        <v>0</v>
      </c>
      <c r="J40" s="170">
        <f>'③私立看護（人件費・実習・合格率）'!AG24</f>
        <v>0</v>
      </c>
      <c r="K40" s="170">
        <f>'③私立看護（人件費・実習・合格率）'!AJ24</f>
        <v>0</v>
      </c>
      <c r="L40" s="170">
        <f>'③私立看護（人件費・実習・合格率）'!AG26</f>
        <v>0</v>
      </c>
      <c r="M40" s="182">
        <f>'③私立看護（人件費・実習・合格率）'!AJ26</f>
        <v>0</v>
      </c>
      <c r="N40" s="47"/>
      <c r="O40" s="47"/>
      <c r="P40" s="47"/>
      <c r="Q40" s="47"/>
    </row>
    <row r="41" spans="1:17" ht="22.5" customHeight="1">
      <c r="A41" s="195" t="s">
        <v>144</v>
      </c>
      <c r="B41" s="199">
        <f>'③私立看護（人件費・実習・合格率）'!AM15</f>
        <v>0</v>
      </c>
      <c r="C41" s="197">
        <f>'③私立看護（人件費・実習・合格率）'!AP15</f>
        <v>0</v>
      </c>
      <c r="D41" s="197">
        <f>'③私立看護（人件費・実習・合格率）'!AM17</f>
        <v>0</v>
      </c>
      <c r="E41" s="197">
        <f>'③私立看護（人件費・実習・合格率）'!AP17</f>
        <v>0</v>
      </c>
      <c r="F41" s="197">
        <f>'③私立看護（人件費・実習・合格率）'!AM19</f>
        <v>0</v>
      </c>
      <c r="G41" s="197">
        <f>'③私立看護（人件費・実習・合格率）'!AP19</f>
        <v>0</v>
      </c>
      <c r="H41" s="197">
        <f>'③私立看護（人件費・実習・合格率）'!AM21</f>
        <v>0</v>
      </c>
      <c r="I41" s="197">
        <f>'③私立看護（人件費・実習・合格率）'!AP21</f>
        <v>0</v>
      </c>
      <c r="J41" s="197">
        <f>'③私立看護（人件費・実習・合格率）'!AM23</f>
        <v>0</v>
      </c>
      <c r="K41" s="197">
        <f>'③私立看護（人件費・実習・合格率）'!AP23</f>
        <v>0</v>
      </c>
      <c r="L41" s="197">
        <f>'③私立看護（人件費・実習・合格率）'!AM25</f>
        <v>0</v>
      </c>
      <c r="M41" s="224">
        <f>'③私立看護（人件費・実習・合格率）'!AP25</f>
        <v>0</v>
      </c>
      <c r="N41" s="47"/>
      <c r="O41" s="47"/>
      <c r="P41" s="47"/>
      <c r="Q41" s="47"/>
    </row>
    <row r="42" spans="1:17" ht="22.5" customHeight="1" thickBot="1">
      <c r="A42" s="204" t="s">
        <v>17</v>
      </c>
      <c r="B42" s="208">
        <f>'③私立看護（人件費・実習・合格率）'!AS15</f>
        <v>0</v>
      </c>
      <c r="C42" s="206">
        <f>'③私立看護（人件費・実習・合格率）'!AV15</f>
        <v>0</v>
      </c>
      <c r="D42" s="206">
        <f>'③私立看護（人件費・実習・合格率）'!AS17</f>
        <v>0</v>
      </c>
      <c r="E42" s="206">
        <f>'③私立看護（人件費・実習・合格率）'!AV17</f>
        <v>0</v>
      </c>
      <c r="F42" s="206">
        <f>'③私立看護（人件費・実習・合格率）'!AS19</f>
        <v>0</v>
      </c>
      <c r="G42" s="206">
        <f>'③私立看護（人件費・実習・合格率）'!AV19</f>
        <v>0</v>
      </c>
      <c r="H42" s="206">
        <f>'③私立看護（人件費・実習・合格率）'!AS21</f>
        <v>0</v>
      </c>
      <c r="I42" s="206">
        <f>'③私立看護（人件費・実習・合格率）'!AV21</f>
        <v>0</v>
      </c>
      <c r="J42" s="206">
        <f>'③私立看護（人件費・実習・合格率）'!AS23</f>
        <v>0</v>
      </c>
      <c r="K42" s="206">
        <f>'③私立看護（人件費・実習・合格率）'!AV23</f>
        <v>0</v>
      </c>
      <c r="L42" s="206">
        <f>'③私立看護（人件費・実習・合格率）'!AS25</f>
        <v>0</v>
      </c>
      <c r="M42" s="225">
        <f>'③私立看護（人件費・実習・合格率）'!AV25</f>
        <v>0</v>
      </c>
      <c r="N42" s="47"/>
      <c r="O42" s="47"/>
      <c r="P42" s="47"/>
      <c r="Q42" s="47"/>
    </row>
    <row r="43" spans="1:17" ht="22.5" customHeight="1">
      <c r="A43" s="48"/>
      <c r="B43" s="47"/>
      <c r="C43" s="47"/>
      <c r="D43" s="47"/>
      <c r="E43" s="47"/>
      <c r="F43" s="47"/>
      <c r="G43" s="47"/>
      <c r="H43" s="47"/>
      <c r="I43" s="47"/>
      <c r="J43" s="47"/>
      <c r="K43" s="47"/>
      <c r="L43" s="47"/>
      <c r="M43" s="47"/>
      <c r="N43" s="47"/>
      <c r="O43" s="47"/>
      <c r="P43" s="47"/>
    </row>
    <row r="44" spans="1:17" ht="22.5" customHeight="1" thickBot="1">
      <c r="A44" s="140" t="s">
        <v>213</v>
      </c>
    </row>
    <row r="45" spans="1:17" ht="21.95" customHeight="1" thickBot="1">
      <c r="A45" s="142" t="s">
        <v>167</v>
      </c>
      <c r="B45" s="364" t="s">
        <v>169</v>
      </c>
      <c r="C45" s="364"/>
      <c r="D45" s="364"/>
      <c r="E45" s="364"/>
      <c r="F45" s="364"/>
      <c r="G45" s="364"/>
      <c r="H45" s="364"/>
      <c r="I45" s="364"/>
      <c r="J45" s="364"/>
      <c r="K45" s="365"/>
      <c r="L45" s="44"/>
      <c r="M45" s="44"/>
    </row>
    <row r="46" spans="1:17" ht="22.5" customHeight="1">
      <c r="A46" s="93">
        <f>'①私立看護（学校名・５年一貫）'!F6</f>
        <v>0</v>
      </c>
      <c r="B46" s="584" t="s">
        <v>152</v>
      </c>
      <c r="C46" s="585"/>
      <c r="D46" s="585"/>
      <c r="E46" s="585"/>
      <c r="F46" s="586"/>
      <c r="G46" s="580" t="s">
        <v>222</v>
      </c>
      <c r="H46" s="311"/>
      <c r="I46" s="311"/>
      <c r="J46" s="311"/>
      <c r="K46" s="314"/>
      <c r="L46" s="50"/>
      <c r="M46" s="89"/>
    </row>
    <row r="47" spans="1:17" ht="22.5" customHeight="1" thickBot="1">
      <c r="A47" s="71" t="s">
        <v>216</v>
      </c>
      <c r="B47" s="121" t="s">
        <v>217</v>
      </c>
      <c r="C47" s="122" t="s">
        <v>218</v>
      </c>
      <c r="D47" s="122" t="s">
        <v>219</v>
      </c>
      <c r="E47" s="123" t="s">
        <v>220</v>
      </c>
      <c r="F47" s="124" t="s">
        <v>221</v>
      </c>
      <c r="G47" s="121" t="s">
        <v>217</v>
      </c>
      <c r="H47" s="122" t="s">
        <v>218</v>
      </c>
      <c r="I47" s="122" t="s">
        <v>219</v>
      </c>
      <c r="J47" s="123" t="s">
        <v>220</v>
      </c>
      <c r="K47" s="124" t="s">
        <v>221</v>
      </c>
      <c r="L47" s="50"/>
      <c r="M47" s="89"/>
    </row>
    <row r="48" spans="1:17" ht="22.5" customHeight="1">
      <c r="A48" s="92" t="s">
        <v>1</v>
      </c>
      <c r="B48" s="94">
        <f>'③私立看護（人件費・実習・合格率）'!H37</f>
        <v>0</v>
      </c>
      <c r="C48" s="57">
        <f>'③私立看護（人件費・実習・合格率）'!H38</f>
        <v>0</v>
      </c>
      <c r="D48" s="57">
        <f>'③私立看護（人件費・実習・合格率）'!H39</f>
        <v>0</v>
      </c>
      <c r="E48" s="57">
        <f>'③私立看護（人件費・実習・合格率）'!H40</f>
        <v>0</v>
      </c>
      <c r="F48" s="95">
        <f>'③私立看護（人件費・実習・合格率）'!H41</f>
        <v>0</v>
      </c>
      <c r="G48" s="94">
        <f>'③私立看護（人件費・実習・合格率）'!H42</f>
        <v>0</v>
      </c>
      <c r="H48" s="57">
        <f>'③私立看護（人件費・実習・合格率）'!H43</f>
        <v>0</v>
      </c>
      <c r="I48" s="57">
        <f>'③私立看護（人件費・実習・合格率）'!H44</f>
        <v>0</v>
      </c>
      <c r="J48" s="57">
        <f>'③私立看護（人件費・実習・合格率）'!H45</f>
        <v>0</v>
      </c>
      <c r="K48" s="95">
        <f>'③私立看護（人件費・実習・合格率）'!H46</f>
        <v>0</v>
      </c>
      <c r="L48" s="88"/>
      <c r="M48" s="88"/>
    </row>
    <row r="49" spans="1:15" ht="22.5" customHeight="1">
      <c r="A49" s="228" t="s">
        <v>61</v>
      </c>
      <c r="B49" s="229">
        <f>'③私立看護（人件費・実習・合格率）'!P37</f>
        <v>0</v>
      </c>
      <c r="C49" s="230">
        <f>'③私立看護（人件費・実習・合格率）'!P38</f>
        <v>0</v>
      </c>
      <c r="D49" s="230">
        <f>'③私立看護（人件費・実習・合格率）'!P39</f>
        <v>0</v>
      </c>
      <c r="E49" s="230">
        <f>'③私立看護（人件費・実習・合格率）'!P40</f>
        <v>0</v>
      </c>
      <c r="F49" s="231"/>
      <c r="G49" s="229">
        <f>'③私立看護（人件費・実習・合格率）'!P42</f>
        <v>0</v>
      </c>
      <c r="H49" s="230">
        <f>'③私立看護（人件費・実習・合格率）'!P43</f>
        <v>0</v>
      </c>
      <c r="I49" s="230">
        <f>'③私立看護（人件費・実習・合格率）'!P44</f>
        <v>0</v>
      </c>
      <c r="J49" s="215">
        <f>'③私立看護（人件費・実習・合格率）'!P45</f>
        <v>0</v>
      </c>
      <c r="K49" s="216"/>
      <c r="L49" s="88"/>
      <c r="M49" s="88"/>
    </row>
    <row r="50" spans="1:15" ht="22.5" customHeight="1" thickBot="1">
      <c r="A50" s="232" t="s">
        <v>17</v>
      </c>
      <c r="B50" s="233">
        <f>'③私立看護（人件費・実習・合格率）'!X37</f>
        <v>0</v>
      </c>
      <c r="C50" s="234">
        <f>'③私立看護（人件費・実習・合格率）'!X38</f>
        <v>0</v>
      </c>
      <c r="D50" s="206"/>
      <c r="E50" s="206"/>
      <c r="F50" s="225"/>
      <c r="G50" s="233">
        <f>'③私立看護（人件費・実習・合格率）'!X42</f>
        <v>0</v>
      </c>
      <c r="H50" s="234">
        <f>'③私立看護（人件費・実習・合格率）'!X43</f>
        <v>0</v>
      </c>
      <c r="I50" s="206"/>
      <c r="J50" s="206"/>
      <c r="K50" s="225"/>
      <c r="L50" s="88"/>
      <c r="M50" s="88"/>
    </row>
    <row r="51" spans="1:15" ht="22.5" customHeight="1" thickBot="1">
      <c r="B51" s="50"/>
      <c r="C51" s="87"/>
      <c r="D51" s="87"/>
      <c r="I51" s="45"/>
      <c r="J51" s="45"/>
      <c r="K51" s="45"/>
      <c r="L51" s="88"/>
      <c r="M51" s="88"/>
      <c r="N51" s="50"/>
      <c r="O51" s="50"/>
    </row>
    <row r="52" spans="1:15" ht="21.95" customHeight="1" thickBot="1">
      <c r="A52" s="142" t="s">
        <v>167</v>
      </c>
      <c r="B52" s="364" t="s">
        <v>246</v>
      </c>
      <c r="C52" s="364"/>
      <c r="D52" s="364"/>
      <c r="E52" s="364"/>
      <c r="F52" s="364"/>
      <c r="G52" s="364"/>
      <c r="H52" s="364"/>
      <c r="I52" s="364"/>
      <c r="J52" s="364"/>
      <c r="K52" s="365"/>
    </row>
    <row r="53" spans="1:15" ht="22.5" customHeight="1" thickBot="1">
      <c r="A53" s="90">
        <f>'①私立看護（学校名・５年一貫）'!F6</f>
        <v>0</v>
      </c>
      <c r="B53" s="250" t="s">
        <v>152</v>
      </c>
      <c r="C53" s="251"/>
      <c r="D53" s="251"/>
      <c r="E53" s="251"/>
      <c r="F53" s="916"/>
      <c r="G53" s="245" t="s">
        <v>222</v>
      </c>
      <c r="H53" s="246"/>
      <c r="I53" s="246"/>
      <c r="J53" s="246"/>
      <c r="K53" s="249"/>
      <c r="N53" s="50"/>
      <c r="O53" s="50"/>
    </row>
    <row r="54" spans="1:15" ht="22.5" customHeight="1" thickBot="1">
      <c r="A54" s="91" t="s">
        <v>216</v>
      </c>
      <c r="B54" s="117" t="s">
        <v>217</v>
      </c>
      <c r="C54" s="118" t="s">
        <v>218</v>
      </c>
      <c r="D54" s="118" t="s">
        <v>219</v>
      </c>
      <c r="E54" s="119" t="s">
        <v>220</v>
      </c>
      <c r="F54" s="120" t="s">
        <v>221</v>
      </c>
      <c r="G54" s="117" t="s">
        <v>217</v>
      </c>
      <c r="H54" s="118" t="s">
        <v>218</v>
      </c>
      <c r="I54" s="118" t="s">
        <v>219</v>
      </c>
      <c r="J54" s="119" t="s">
        <v>220</v>
      </c>
      <c r="K54" s="120" t="s">
        <v>221</v>
      </c>
      <c r="N54" s="50"/>
      <c r="O54" s="50"/>
    </row>
    <row r="55" spans="1:15" ht="22.5" customHeight="1">
      <c r="A55" s="92" t="s">
        <v>1</v>
      </c>
      <c r="B55" s="94">
        <f>'③私立看護（人件費・実習・合格率）'!L37</f>
        <v>0</v>
      </c>
      <c r="C55" s="57">
        <f>'③私立看護（人件費・実習・合格率）'!L38</f>
        <v>0</v>
      </c>
      <c r="D55" s="57">
        <f>'③私立看護（人件費・実習・合格率）'!L39</f>
        <v>0</v>
      </c>
      <c r="E55" s="57">
        <f>'③私立看護（人件費・実習・合格率）'!L40</f>
        <v>0</v>
      </c>
      <c r="F55" s="95">
        <f>'③私立看護（人件費・実習・合格率）'!L41</f>
        <v>0</v>
      </c>
      <c r="G55" s="94">
        <f>'③私立看護（人件費・実習・合格率）'!L42</f>
        <v>0</v>
      </c>
      <c r="H55" s="57">
        <f>'③私立看護（人件費・実習・合格率）'!L43</f>
        <v>0</v>
      </c>
      <c r="I55" s="57">
        <f>'③私立看護（人件費・実習・合格率）'!L44</f>
        <v>0</v>
      </c>
      <c r="J55" s="57">
        <f>'③私立看護（人件費・実習・合格率）'!L45</f>
        <v>0</v>
      </c>
      <c r="K55" s="95">
        <f>'③私立看護（人件費・実習・合格率）'!L46</f>
        <v>0</v>
      </c>
    </row>
    <row r="56" spans="1:15" ht="22.5" customHeight="1">
      <c r="A56" s="228" t="s">
        <v>61</v>
      </c>
      <c r="B56" s="229">
        <f>'③私立看護（人件費・実習・合格率）'!T37</f>
        <v>0</v>
      </c>
      <c r="C56" s="230">
        <f>'③私立看護（人件費・実習・合格率）'!T38</f>
        <v>0</v>
      </c>
      <c r="D56" s="230">
        <f>'③私立看護（人件費・実習・合格率）'!T39</f>
        <v>0</v>
      </c>
      <c r="E56" s="230">
        <f>'③私立看護（人件費・実習・合格率）'!T40</f>
        <v>0</v>
      </c>
      <c r="F56" s="231"/>
      <c r="G56" s="229">
        <f>'③私立看護（人件費・実習・合格率）'!T42</f>
        <v>0</v>
      </c>
      <c r="H56" s="230">
        <f>'③私立看護（人件費・実習・合格率）'!T43</f>
        <v>0</v>
      </c>
      <c r="I56" s="230">
        <f>'③私立看護（人件費・実習・合格率）'!T44</f>
        <v>0</v>
      </c>
      <c r="J56" s="235">
        <f>'③私立看護（人件費・実習・合格率）'!T45</f>
        <v>0</v>
      </c>
      <c r="K56" s="216"/>
    </row>
    <row r="57" spans="1:15" ht="22.5" customHeight="1" thickBot="1">
      <c r="A57" s="232" t="s">
        <v>17</v>
      </c>
      <c r="B57" s="233">
        <f>'③私立看護（人件費・実習・合格率）'!AB37</f>
        <v>0</v>
      </c>
      <c r="C57" s="234">
        <f>'③私立看護（人件費・実習・合格率）'!AB38</f>
        <v>0</v>
      </c>
      <c r="D57" s="206"/>
      <c r="E57" s="206"/>
      <c r="F57" s="225"/>
      <c r="G57" s="233">
        <f>'③私立看護（人件費・実習・合格率）'!AB42</f>
        <v>0</v>
      </c>
      <c r="H57" s="234">
        <f>'③私立看護（人件費・実習・合格率）'!AB43</f>
        <v>0</v>
      </c>
      <c r="I57" s="206"/>
      <c r="J57" s="206"/>
      <c r="K57" s="225"/>
    </row>
    <row r="58" spans="1:15" ht="22.5" customHeight="1" thickBot="1">
      <c r="B58" s="88"/>
      <c r="C58" s="88"/>
      <c r="D58" s="47"/>
      <c r="E58" s="47"/>
      <c r="F58" s="47"/>
      <c r="G58" s="88"/>
      <c r="H58" s="88"/>
      <c r="I58" s="47"/>
      <c r="J58" s="47"/>
      <c r="K58" s="47"/>
      <c r="L58" s="50"/>
      <c r="M58" s="50"/>
    </row>
    <row r="59" spans="1:15" ht="21.95" customHeight="1" thickBot="1">
      <c r="A59" s="142" t="s">
        <v>167</v>
      </c>
      <c r="B59" s="364" t="s">
        <v>154</v>
      </c>
      <c r="C59" s="365"/>
      <c r="D59" s="47"/>
      <c r="E59" s="838">
        <f>'③私立看護（人件費・実習・合格率）'!A50</f>
        <v>0</v>
      </c>
      <c r="F59" s="839"/>
      <c r="G59" s="839"/>
      <c r="H59" s="839"/>
      <c r="I59" s="839"/>
      <c r="J59" s="839"/>
      <c r="K59" s="840"/>
      <c r="L59" s="50"/>
      <c r="M59" s="50"/>
    </row>
    <row r="60" spans="1:15" ht="22.5" customHeight="1" thickBot="1">
      <c r="A60" s="90">
        <f>'①私立看護（学校名・５年一貫）'!F6</f>
        <v>0</v>
      </c>
      <c r="B60" s="97" t="s">
        <v>152</v>
      </c>
      <c r="C60" s="91" t="s">
        <v>153</v>
      </c>
      <c r="D60" s="47"/>
      <c r="E60" s="841"/>
      <c r="F60" s="842"/>
      <c r="G60" s="842"/>
      <c r="H60" s="842"/>
      <c r="I60" s="842"/>
      <c r="J60" s="842"/>
      <c r="K60" s="843"/>
      <c r="L60" s="50"/>
      <c r="M60" s="50"/>
    </row>
    <row r="61" spans="1:15" ht="22.5" customHeight="1">
      <c r="A61" s="96" t="s">
        <v>1</v>
      </c>
      <c r="B61" s="51">
        <f>'③私立看護（人件費・実習・合格率）'!AG37</f>
        <v>0</v>
      </c>
      <c r="C61" s="86">
        <f>'③私立看護（人件費・実習・合格率）'!AJ37</f>
        <v>0</v>
      </c>
      <c r="D61" s="47"/>
      <c r="E61" s="841"/>
      <c r="F61" s="842"/>
      <c r="G61" s="842"/>
      <c r="H61" s="842"/>
      <c r="I61" s="842"/>
      <c r="J61" s="842"/>
      <c r="K61" s="843"/>
      <c r="L61" s="50"/>
      <c r="M61" s="50"/>
    </row>
    <row r="62" spans="1:15" ht="22.5" customHeight="1">
      <c r="A62" s="228" t="s">
        <v>61</v>
      </c>
      <c r="B62" s="192">
        <f>'③私立看護（人件費・実習・合格率）'!AM37</f>
        <v>0</v>
      </c>
      <c r="C62" s="236">
        <f>'③私立看護（人件費・実習・合格率）'!AP37</f>
        <v>0</v>
      </c>
      <c r="D62" s="47"/>
      <c r="E62" s="841"/>
      <c r="F62" s="842"/>
      <c r="G62" s="842"/>
      <c r="H62" s="842"/>
      <c r="I62" s="842"/>
      <c r="J62" s="842"/>
      <c r="K62" s="843"/>
      <c r="L62" s="50"/>
      <c r="M62" s="50"/>
    </row>
    <row r="63" spans="1:15" ht="22.5" customHeight="1" thickBot="1">
      <c r="A63" s="237" t="s">
        <v>17</v>
      </c>
      <c r="B63" s="193">
        <f>'③私立看護（人件費・実習・合格率）'!AS37</f>
        <v>0</v>
      </c>
      <c r="C63" s="238">
        <f>'③私立看護（人件費・実習・合格率）'!AV37</f>
        <v>0</v>
      </c>
      <c r="D63" s="47"/>
      <c r="E63" s="841"/>
      <c r="F63" s="842"/>
      <c r="G63" s="842"/>
      <c r="H63" s="842"/>
      <c r="I63" s="842"/>
      <c r="J63" s="842"/>
      <c r="K63" s="843"/>
      <c r="L63" s="50"/>
      <c r="M63" s="50"/>
    </row>
    <row r="64" spans="1:15" ht="22.5" customHeight="1" thickBot="1">
      <c r="E64" s="844"/>
      <c r="F64" s="845"/>
      <c r="G64" s="845"/>
      <c r="H64" s="845"/>
      <c r="I64" s="845"/>
      <c r="J64" s="845"/>
      <c r="K64" s="846"/>
    </row>
    <row r="65" spans="1:11" ht="22.5" customHeight="1" thickBot="1">
      <c r="A65" s="140" t="s">
        <v>156</v>
      </c>
      <c r="B65" s="141"/>
      <c r="D65" s="13"/>
    </row>
    <row r="66" spans="1:11" ht="21.95" customHeight="1">
      <c r="A66" s="144" t="s">
        <v>167</v>
      </c>
      <c r="B66" s="897" t="s">
        <v>157</v>
      </c>
      <c r="D66" s="932" t="s">
        <v>199</v>
      </c>
      <c r="E66" s="933"/>
      <c r="F66" s="934"/>
      <c r="G66" s="897" t="s">
        <v>202</v>
      </c>
    </row>
    <row r="67" spans="1:11" ht="22.5" customHeight="1" thickBot="1">
      <c r="A67" s="58">
        <f>'①私立看護（学校名・５年一貫）'!F6</f>
        <v>0</v>
      </c>
      <c r="B67" s="941"/>
      <c r="D67" s="935">
        <f>'①私立看護（学校名・５年一貫）'!F6</f>
        <v>0</v>
      </c>
      <c r="E67" s="936"/>
      <c r="F67" s="937"/>
      <c r="G67" s="931"/>
      <c r="H67" s="45"/>
      <c r="I67" s="45"/>
      <c r="J67" s="45"/>
      <c r="K67" s="45"/>
    </row>
    <row r="68" spans="1:11" ht="22.5" customHeight="1">
      <c r="A68" s="59" t="s">
        <v>1</v>
      </c>
      <c r="B68" s="98">
        <f>'③私立看護（人件費・実習・合格率）'!AG45</f>
        <v>0</v>
      </c>
      <c r="D68" s="938" t="s">
        <v>200</v>
      </c>
      <c r="E68" s="939"/>
      <c r="F68" s="940"/>
      <c r="G68" s="98">
        <f>'③私立看護（人件費・実習・合格率）'!AO45</f>
        <v>0</v>
      </c>
      <c r="H68" s="45"/>
      <c r="I68" s="45"/>
      <c r="J68" s="45"/>
      <c r="K68" s="45"/>
    </row>
    <row r="69" spans="1:11" ht="22.5" customHeight="1" thickBot="1">
      <c r="A69" s="227" t="s">
        <v>17</v>
      </c>
      <c r="B69" s="239">
        <f>'③私立看護（人件費・実習・合格率）'!AK45</f>
        <v>0</v>
      </c>
      <c r="D69" s="928" t="s">
        <v>201</v>
      </c>
      <c r="E69" s="929"/>
      <c r="F69" s="930"/>
      <c r="G69" s="239">
        <f>'③私立看護（人件費・実習・合格率）'!AS45</f>
        <v>0</v>
      </c>
      <c r="H69" s="45"/>
      <c r="I69" s="45"/>
      <c r="J69" s="45"/>
      <c r="K69" s="45"/>
    </row>
    <row r="70" spans="1:11" ht="22.5" customHeight="1">
      <c r="G70" s="45"/>
      <c r="H70" s="45"/>
      <c r="I70" s="45"/>
      <c r="J70" s="45"/>
      <c r="K70" s="45"/>
    </row>
  </sheetData>
  <mergeCells count="55">
    <mergeCell ref="O4:O5"/>
    <mergeCell ref="B4:G4"/>
    <mergeCell ref="H4:M4"/>
    <mergeCell ref="E13:G13"/>
    <mergeCell ref="N13:P13"/>
    <mergeCell ref="K13:M13"/>
    <mergeCell ref="B13:D13"/>
    <mergeCell ref="H13:J13"/>
    <mergeCell ref="H37:I37"/>
    <mergeCell ref="E59:K64"/>
    <mergeCell ref="H21:I21"/>
    <mergeCell ref="F28:G29"/>
    <mergeCell ref="B21:C21"/>
    <mergeCell ref="D21:E21"/>
    <mergeCell ref="B46:F46"/>
    <mergeCell ref="B36:C36"/>
    <mergeCell ref="D36:E36"/>
    <mergeCell ref="F36:G36"/>
    <mergeCell ref="H36:I36"/>
    <mergeCell ref="B28:C29"/>
    <mergeCell ref="H28:I29"/>
    <mergeCell ref="D28:E29"/>
    <mergeCell ref="F21:G21"/>
    <mergeCell ref="A36:A37"/>
    <mergeCell ref="D69:F69"/>
    <mergeCell ref="G66:G67"/>
    <mergeCell ref="B59:C59"/>
    <mergeCell ref="D66:F66"/>
    <mergeCell ref="D67:F67"/>
    <mergeCell ref="D68:F68"/>
    <mergeCell ref="B66:B67"/>
    <mergeCell ref="B37:C37"/>
    <mergeCell ref="D37:E37"/>
    <mergeCell ref="F37:G37"/>
    <mergeCell ref="B53:F53"/>
    <mergeCell ref="G46:K46"/>
    <mergeCell ref="B45:K45"/>
    <mergeCell ref="B52:K52"/>
    <mergeCell ref="G53:K53"/>
    <mergeCell ref="N28:O29"/>
    <mergeCell ref="Q13:S13"/>
    <mergeCell ref="P4:P5"/>
    <mergeCell ref="L37:M37"/>
    <mergeCell ref="J37:K37"/>
    <mergeCell ref="P28:Q28"/>
    <mergeCell ref="J36:K36"/>
    <mergeCell ref="L36:M36"/>
    <mergeCell ref="P29:Q29"/>
    <mergeCell ref="J28:K29"/>
    <mergeCell ref="L28:M29"/>
    <mergeCell ref="P21:Q21"/>
    <mergeCell ref="J21:K21"/>
    <mergeCell ref="N4:N5"/>
    <mergeCell ref="L21:M21"/>
    <mergeCell ref="N21:O21"/>
  </mergeCells>
  <phoneticPr fontId="1"/>
  <pageMargins left="0.51181102362204722" right="0.51181102362204722" top="0.6692913385826772" bottom="0.55118110236220474" header="0.31496062992125984" footer="0.31496062992125984"/>
  <pageSetup paperSize="8"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b3f44bc-2a92-480b-9842-cd66b3ff782d" xsi:nil="true"/>
    <lcf76f155ced4ddcb4097134ff3c332f xmlns="77eb859c-8ed8-4b29-b3ea-4cf315ee03d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EAA69FFCD54A4CA4B10D2C6F301D04" ma:contentTypeVersion="14" ma:contentTypeDescription="新しいドキュメントを作成します。" ma:contentTypeScope="" ma:versionID="e2b09db8559230f5b02cba2b7dab359f">
  <xsd:schema xmlns:xsd="http://www.w3.org/2001/XMLSchema" xmlns:xs="http://www.w3.org/2001/XMLSchema" xmlns:p="http://schemas.microsoft.com/office/2006/metadata/properties" xmlns:ns2="77eb859c-8ed8-4b29-b3ea-4cf315ee03db" xmlns:ns3="9b3f44bc-2a92-480b-9842-cd66b3ff782d" targetNamespace="http://schemas.microsoft.com/office/2006/metadata/properties" ma:root="true" ma:fieldsID="5453757f9d7c06c3fc0b961a15ccce7b" ns2:_="" ns3:_="">
    <xsd:import namespace="77eb859c-8ed8-4b29-b3ea-4cf315ee03db"/>
    <xsd:import namespace="9b3f44bc-2a92-480b-9842-cd66b3ff782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b859c-8ed8-4b29-b3ea-4cf315ee03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827c47b-4b8a-4c01-921f-5c3cc2f89e6f"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3f44bc-2a92-480b-9842-cd66b3ff782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96e12ad-2d67-4a92-a623-f6c6c01596a5}" ma:internalName="TaxCatchAll" ma:showField="CatchAllData" ma:web="9b3f44bc-2a92-480b-9842-cd66b3ff782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E6B7CA-A7FD-4B50-8566-3496C0330A81}">
  <ds:schemaRefs>
    <ds:schemaRef ds:uri="http://schemas.microsoft.com/office/2006/metadata/properties"/>
    <ds:schemaRef ds:uri="http://schemas.microsoft.com/office/infopath/2007/PartnerControls"/>
    <ds:schemaRef ds:uri="9b3f44bc-2a92-480b-9842-cd66b3ff782d"/>
    <ds:schemaRef ds:uri="77eb859c-8ed8-4b29-b3ea-4cf315ee03db"/>
  </ds:schemaRefs>
</ds:datastoreItem>
</file>

<file path=customXml/itemProps2.xml><?xml version="1.0" encoding="utf-8"?>
<ds:datastoreItem xmlns:ds="http://schemas.openxmlformats.org/officeDocument/2006/customXml" ds:itemID="{BABAA89C-4024-4055-B9A3-B80686C9A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b859c-8ed8-4b29-b3ea-4cf315ee03db"/>
    <ds:schemaRef ds:uri="9b3f44bc-2a92-480b-9842-cd66b3ff78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CD15AD-0D12-469A-8557-618D0D010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①私立看護（学校名・５年一貫）</vt:lpstr>
      <vt:lpstr>②私立看護（納付金・教員数）</vt:lpstr>
      <vt:lpstr>③私立看護（人件費・実習・合格率）</vt:lpstr>
      <vt:lpstr>左①～③の名前は変更せずにそのままご提出ください。</vt:lpstr>
      <vt:lpstr>1入力不要です</vt:lpstr>
      <vt:lpstr>4入力不要です</vt:lpstr>
      <vt:lpstr>'①私立看護（学校名・５年一貫）'!Print_Area</vt:lpstr>
      <vt:lpstr>'②私立看護（納付金・教員数）'!Print_Area</vt:lpstr>
      <vt:lpstr>'③私立看護（人件費・実習・合格率）'!Print_Area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2021-02-12T02:15:38Z</dcterms:created>
  <dcterms:modified xsi:type="dcterms:W3CDTF">2023-09-08T06:45:34Z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0x010100AAEAA69FFCD54A4CA4B10D2C6F301D04</vt:lpwstr>
  </property>
  <property fmtid="{D5CDD505-2E9C-101B-9397-08002B2CF9AE}" pid="3" name="MediaServiceImageTags">
    <vt:lpwstr/>
  </property>
</Properties>
</file>