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8800CE6E-169B-4415-9CA9-4DBF7A01CD55}" xr6:coauthVersionLast="47" xr6:coauthVersionMax="47" xr10:uidLastSave="{00000000-0000-0000-0000-000000000000}"/>
  <bookViews>
    <workbookView xWindow="-120" yWindow="-120" windowWidth="29040" windowHeight="15720" tabRatio="918" xr2:uid="{00000000-000D-0000-FFFF-FFFF00000000}"/>
  </bookViews>
  <sheets>
    <sheet name="①私立看護（学校名・５年一貫）" sheetId="27" r:id="rId1"/>
    <sheet name="②私立看護（准看護師・２年専攻科）" sheetId="13" r:id="rId2"/>
    <sheet name="③私立看護（納付金・教員数）" sheetId="12" r:id="rId3"/>
    <sheet name="④私立看護（人件費・実習・合格率）" sheetId="11" r:id="rId4"/>
    <sheet name="左①～④の名前は変更せずにそのままご提出ください。" sheetId="26" r:id="rId5"/>
    <sheet name="1入力不要です" sheetId="17" state="hidden" r:id="rId6"/>
    <sheet name="2入力不要です" sheetId="24" state="hidden" r:id="rId7"/>
    <sheet name="3入力不要です" sheetId="25" state="hidden" r:id="rId8"/>
    <sheet name="4入力不要です" sheetId="22" state="hidden" r:id="rId9"/>
  </sheets>
  <definedNames>
    <definedName name="_xlnm.Print_Area" localSheetId="0">'①私立看護（学校名・５年一貫）'!$A$1:$AS$47</definedName>
    <definedName name="_xlnm.Print_Area" localSheetId="5">'1入力不要です'!#REF!</definedName>
    <definedName name="_xlnm.Print_Area" localSheetId="1">'②私立看護（准看護師・２年専攻科）'!$A$1:$AX$51</definedName>
    <definedName name="_xlnm.Print_Area" localSheetId="6">'2入力不要です'!#REF!</definedName>
    <definedName name="_xlnm.Print_Area" localSheetId="2">'③私立看護（納付金・教員数）'!$A$1:$AR$47</definedName>
    <definedName name="_xlnm.Print_Area" localSheetId="7">'3入力不要です'!#REF!</definedName>
    <definedName name="_xlnm.Print_Area" localSheetId="3">'④私立看護（人件費・実習・合格率）'!$A$1:$AY$53</definedName>
    <definedName name="_xlnm.Print_Area" localSheetId="8">'4入力不要です'!#REF!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5" i="27" l="1"/>
  <c r="AB45" i="27"/>
  <c r="Y45" i="27"/>
  <c r="S45" i="27"/>
  <c r="P45" i="27"/>
  <c r="G45" i="27"/>
  <c r="D45" i="27"/>
  <c r="AQ44" i="27"/>
  <c r="AJ44" i="27"/>
  <c r="AG44" i="27"/>
  <c r="AA44" i="27"/>
  <c r="X44" i="27"/>
  <c r="L44" i="27"/>
  <c r="I44" i="27"/>
  <c r="F44" i="27"/>
  <c r="C44" i="27"/>
  <c r="AN43" i="27"/>
  <c r="AE43" i="27"/>
  <c r="V43" i="27"/>
  <c r="AD42" i="27"/>
  <c r="U42" i="27"/>
  <c r="AM42" i="27" s="1"/>
  <c r="AN41" i="27"/>
  <c r="AE41" i="27"/>
  <c r="V41" i="27"/>
  <c r="V45" i="27" s="1"/>
  <c r="AN45" i="27" s="1"/>
  <c r="AD40" i="27"/>
  <c r="AD44" i="27" s="1"/>
  <c r="U40" i="27"/>
  <c r="AM40" i="27" s="1"/>
  <c r="AM33" i="27"/>
  <c r="AK33" i="27"/>
  <c r="AI33" i="27"/>
  <c r="AG33" i="27"/>
  <c r="AA33" i="27"/>
  <c r="X33" i="27"/>
  <c r="V33" i="27"/>
  <c r="T33" i="27"/>
  <c r="R33" i="27"/>
  <c r="O33" i="27"/>
  <c r="L33" i="27"/>
  <c r="I33" i="27"/>
  <c r="F33" i="27"/>
  <c r="C33" i="27"/>
  <c r="AO32" i="27"/>
  <c r="AD32" i="27"/>
  <c r="AO31" i="27"/>
  <c r="AO33" i="27" s="1"/>
  <c r="AD31" i="27"/>
  <c r="AD33" i="27" s="1"/>
  <c r="U44" i="27" l="1"/>
  <c r="AM44" i="27" s="1"/>
  <c r="DF7" i="17" l="1"/>
  <c r="DE7" i="17"/>
  <c r="N28" i="22" l="1"/>
  <c r="AN21" i="13" l="1"/>
  <c r="AN19" i="13"/>
  <c r="AN23" i="13" s="1"/>
  <c r="AK23" i="13"/>
  <c r="AE21" i="13"/>
  <c r="AW21" i="13" s="1"/>
  <c r="AB23" i="13"/>
  <c r="AE19" i="13"/>
  <c r="AE23" i="13" s="1"/>
  <c r="AW23" i="13" s="1"/>
  <c r="AW19" i="13" l="1"/>
  <c r="E59" i="22"/>
  <c r="G69" i="22"/>
  <c r="G68" i="22"/>
  <c r="B69" i="22"/>
  <c r="B68" i="22"/>
  <c r="C63" i="22"/>
  <c r="C62" i="22"/>
  <c r="C61" i="22"/>
  <c r="B63" i="22"/>
  <c r="B62" i="22"/>
  <c r="B61" i="22"/>
  <c r="AA22" i="13"/>
  <c r="J56" i="22" l="1"/>
  <c r="J49" i="22"/>
  <c r="E56" i="22"/>
  <c r="E49" i="22"/>
  <c r="D49" i="22"/>
  <c r="O49" i="13" l="1"/>
  <c r="C22" i="13" l="1"/>
  <c r="C49" i="13"/>
  <c r="D50" i="13"/>
  <c r="H41" i="12" l="1"/>
  <c r="R15" i="22" s="1"/>
  <c r="L41" i="12"/>
  <c r="R16" i="22" s="1"/>
  <c r="H42" i="12"/>
  <c r="S15" i="22" s="1"/>
  <c r="L42" i="12"/>
  <c r="S16" i="22" s="1"/>
  <c r="P42" i="12"/>
  <c r="S17" i="22" s="1"/>
  <c r="P41" i="12"/>
  <c r="R17" i="22" s="1"/>
  <c r="S18" i="22" l="1"/>
  <c r="R18" i="22"/>
  <c r="H43" i="12"/>
  <c r="Q15" i="22" s="1"/>
  <c r="AG38" i="13"/>
  <c r="AD38" i="13"/>
  <c r="CN7" i="25"/>
  <c r="CM7" i="25"/>
  <c r="CO7" i="25" s="1"/>
  <c r="CK7" i="25"/>
  <c r="CJ7" i="25"/>
  <c r="CT7" i="24"/>
  <c r="CS7" i="24"/>
  <c r="CQ7" i="24"/>
  <c r="CP7" i="24"/>
  <c r="DA7" i="17"/>
  <c r="CZ7" i="17"/>
  <c r="CX7" i="17"/>
  <c r="CW7" i="17"/>
  <c r="CR7" i="24" l="1"/>
  <c r="CL7" i="25"/>
  <c r="DB7" i="17"/>
  <c r="CU7" i="24"/>
  <c r="CY7" i="17"/>
  <c r="E55" i="22"/>
  <c r="D7" i="17"/>
  <c r="AH23" i="13"/>
  <c r="F22" i="13"/>
  <c r="D23" i="13"/>
  <c r="AD10" i="13"/>
  <c r="AD9" i="13"/>
  <c r="A60" i="22" l="1"/>
  <c r="A53" i="22"/>
  <c r="H57" i="22"/>
  <c r="G57" i="22"/>
  <c r="C57" i="22"/>
  <c r="B57" i="22"/>
  <c r="H50" i="22"/>
  <c r="G50" i="22"/>
  <c r="C50" i="22"/>
  <c r="B50" i="22"/>
  <c r="I56" i="22"/>
  <c r="H56" i="22"/>
  <c r="G56" i="22"/>
  <c r="D56" i="22"/>
  <c r="C56" i="22"/>
  <c r="B56" i="22"/>
  <c r="I49" i="22"/>
  <c r="H49" i="22"/>
  <c r="G49" i="22"/>
  <c r="C49" i="22"/>
  <c r="B49" i="22"/>
  <c r="K55" i="22"/>
  <c r="J55" i="22"/>
  <c r="I55" i="22"/>
  <c r="H55" i="22"/>
  <c r="G55" i="22"/>
  <c r="F55" i="22"/>
  <c r="D55" i="22"/>
  <c r="C55" i="22"/>
  <c r="B55" i="22"/>
  <c r="K48" i="22"/>
  <c r="J48" i="22"/>
  <c r="I48" i="22"/>
  <c r="H48" i="22"/>
  <c r="G48" i="22"/>
  <c r="F48" i="22"/>
  <c r="E48" i="22"/>
  <c r="D48" i="22"/>
  <c r="C48" i="22"/>
  <c r="B48" i="22"/>
  <c r="AD45" i="13"/>
  <c r="Y50" i="13"/>
  <c r="AB50" i="13"/>
  <c r="AG22" i="13"/>
  <c r="AJ22" i="13"/>
  <c r="AM18" i="13"/>
  <c r="D67" i="22"/>
  <c r="A67" i="22"/>
  <c r="A46" i="22"/>
  <c r="A38" i="22"/>
  <c r="A30" i="22"/>
  <c r="A22" i="22"/>
  <c r="M42" i="22" l="1"/>
  <c r="L42" i="22"/>
  <c r="M41" i="22"/>
  <c r="L41" i="22"/>
  <c r="M40" i="22"/>
  <c r="M39" i="22"/>
  <c r="L40" i="22"/>
  <c r="L39" i="22"/>
  <c r="L37" i="22"/>
  <c r="K42" i="22"/>
  <c r="J42" i="22"/>
  <c r="K41" i="22"/>
  <c r="J41" i="22"/>
  <c r="K40" i="22"/>
  <c r="K39" i="22"/>
  <c r="J40" i="22"/>
  <c r="J39" i="22"/>
  <c r="J37" i="22"/>
  <c r="I42" i="22"/>
  <c r="H42" i="22"/>
  <c r="I41" i="22"/>
  <c r="H41" i="22"/>
  <c r="I40" i="22"/>
  <c r="I39" i="22"/>
  <c r="H40" i="22"/>
  <c r="H39" i="22"/>
  <c r="H37" i="22"/>
  <c r="G42" i="22"/>
  <c r="F42" i="22"/>
  <c r="G41" i="22"/>
  <c r="F41" i="22"/>
  <c r="G40" i="22"/>
  <c r="G39" i="22"/>
  <c r="F40" i="22"/>
  <c r="F39" i="22"/>
  <c r="F37" i="22"/>
  <c r="E42" i="22"/>
  <c r="D42" i="22"/>
  <c r="E41" i="22"/>
  <c r="D41" i="22"/>
  <c r="E40" i="22"/>
  <c r="E39" i="22"/>
  <c r="D40" i="22"/>
  <c r="D39" i="22"/>
  <c r="D37" i="22"/>
  <c r="C42" i="22"/>
  <c r="B42" i="22"/>
  <c r="C41" i="22"/>
  <c r="B41" i="22"/>
  <c r="C40" i="22"/>
  <c r="C39" i="22"/>
  <c r="B40" i="22"/>
  <c r="B39" i="22"/>
  <c r="B37" i="22"/>
  <c r="Q34" i="22"/>
  <c r="P34" i="22"/>
  <c r="Q33" i="22"/>
  <c r="P33" i="22"/>
  <c r="Q32" i="22"/>
  <c r="Q31" i="22"/>
  <c r="P32" i="22"/>
  <c r="P31" i="22"/>
  <c r="P29" i="22"/>
  <c r="O34" i="22"/>
  <c r="N34" i="22"/>
  <c r="O33" i="22"/>
  <c r="N33" i="22"/>
  <c r="O32" i="22"/>
  <c r="O31" i="22"/>
  <c r="N32" i="22"/>
  <c r="N31" i="22"/>
  <c r="M34" i="22"/>
  <c r="L34" i="22"/>
  <c r="M33" i="22"/>
  <c r="L33" i="22"/>
  <c r="M32" i="22"/>
  <c r="M31" i="22"/>
  <c r="L32" i="22"/>
  <c r="L31" i="22"/>
  <c r="L28" i="22"/>
  <c r="K34" i="22"/>
  <c r="J34" i="22"/>
  <c r="K33" i="22"/>
  <c r="J33" i="22"/>
  <c r="K32" i="22"/>
  <c r="K31" i="22"/>
  <c r="J32" i="22"/>
  <c r="J31" i="22"/>
  <c r="J28" i="22"/>
  <c r="I34" i="22"/>
  <c r="H34" i="22"/>
  <c r="I33" i="22"/>
  <c r="H33" i="22"/>
  <c r="I32" i="22"/>
  <c r="I31" i="22"/>
  <c r="H32" i="22"/>
  <c r="H31" i="22"/>
  <c r="G34" i="22"/>
  <c r="F34" i="22"/>
  <c r="G33" i="22"/>
  <c r="F33" i="22"/>
  <c r="G32" i="22"/>
  <c r="G31" i="22"/>
  <c r="F32" i="22"/>
  <c r="F31" i="22"/>
  <c r="E34" i="22"/>
  <c r="D34" i="22"/>
  <c r="E33" i="22"/>
  <c r="D33" i="22"/>
  <c r="E32" i="22"/>
  <c r="E31" i="22"/>
  <c r="D32" i="22"/>
  <c r="D31" i="22"/>
  <c r="C34" i="22"/>
  <c r="B34" i="22"/>
  <c r="C33" i="22"/>
  <c r="B33" i="22"/>
  <c r="C32" i="22"/>
  <c r="C31" i="22"/>
  <c r="B32" i="22"/>
  <c r="B31" i="22"/>
  <c r="Q26" i="22"/>
  <c r="P26" i="22"/>
  <c r="Q25" i="22"/>
  <c r="P25" i="22"/>
  <c r="Q24" i="22"/>
  <c r="Q23" i="22"/>
  <c r="P24" i="22"/>
  <c r="P23" i="22"/>
  <c r="O26" i="22"/>
  <c r="N26" i="22"/>
  <c r="O25" i="22"/>
  <c r="N25" i="22"/>
  <c r="O24" i="22"/>
  <c r="O23" i="22"/>
  <c r="N24" i="22"/>
  <c r="N23" i="22"/>
  <c r="M26" i="22"/>
  <c r="L26" i="22"/>
  <c r="M25" i="22"/>
  <c r="L25" i="22"/>
  <c r="M24" i="22"/>
  <c r="M23" i="22"/>
  <c r="L24" i="22"/>
  <c r="L23" i="22"/>
  <c r="K26" i="22"/>
  <c r="J26" i="22"/>
  <c r="K25" i="22"/>
  <c r="J25" i="22"/>
  <c r="K24" i="22"/>
  <c r="K23" i="22"/>
  <c r="J24" i="22"/>
  <c r="J23" i="22"/>
  <c r="I26" i="22"/>
  <c r="H26" i="22"/>
  <c r="I25" i="22"/>
  <c r="H25" i="22"/>
  <c r="I24" i="22"/>
  <c r="I23" i="22"/>
  <c r="H24" i="22"/>
  <c r="H23" i="22"/>
  <c r="G26" i="22"/>
  <c r="F26" i="22"/>
  <c r="G25" i="22"/>
  <c r="F25" i="22"/>
  <c r="G24" i="22"/>
  <c r="G23" i="22"/>
  <c r="F24" i="22"/>
  <c r="F23" i="22"/>
  <c r="E26" i="22"/>
  <c r="D26" i="22"/>
  <c r="E25" i="22"/>
  <c r="D25" i="22"/>
  <c r="E24" i="22"/>
  <c r="E23" i="22"/>
  <c r="D24" i="22"/>
  <c r="D23" i="22"/>
  <c r="C26" i="22"/>
  <c r="B26" i="22"/>
  <c r="C25" i="22"/>
  <c r="B25" i="22"/>
  <c r="C24" i="22"/>
  <c r="C23" i="22"/>
  <c r="B24" i="22"/>
  <c r="B23" i="22"/>
  <c r="T32" i="12"/>
  <c r="T33" i="12"/>
  <c r="T34" i="12"/>
  <c r="T35" i="12"/>
  <c r="T36" i="12"/>
  <c r="T37" i="12"/>
  <c r="T38" i="12"/>
  <c r="T39" i="12"/>
  <c r="T40" i="12"/>
  <c r="T31" i="12"/>
  <c r="M15" i="22"/>
  <c r="L15" i="22"/>
  <c r="T41" i="12" l="1"/>
  <c r="T42" i="12"/>
  <c r="K15" i="22"/>
  <c r="P17" i="22"/>
  <c r="O17" i="22"/>
  <c r="M17" i="22"/>
  <c r="L17" i="22"/>
  <c r="J17" i="22"/>
  <c r="I17" i="22"/>
  <c r="G17" i="22"/>
  <c r="F17" i="22"/>
  <c r="D17" i="22"/>
  <c r="C17" i="22"/>
  <c r="P16" i="22"/>
  <c r="O16" i="22"/>
  <c r="M16" i="22"/>
  <c r="L16" i="22"/>
  <c r="J16" i="22"/>
  <c r="I16" i="22"/>
  <c r="G16" i="22"/>
  <c r="F16" i="22"/>
  <c r="D16" i="22"/>
  <c r="C16" i="22"/>
  <c r="C15" i="22"/>
  <c r="B6" i="22"/>
  <c r="P15" i="22"/>
  <c r="O15" i="22"/>
  <c r="J15" i="22"/>
  <c r="I15" i="22"/>
  <c r="G15" i="22"/>
  <c r="F15" i="22"/>
  <c r="D15" i="22"/>
  <c r="A14" i="22"/>
  <c r="A5" i="22"/>
  <c r="CE7" i="25"/>
  <c r="CD7" i="25"/>
  <c r="CC7" i="25"/>
  <c r="CB7" i="25"/>
  <c r="BY7" i="25"/>
  <c r="BX7" i="25"/>
  <c r="BW7" i="25"/>
  <c r="BV7" i="25"/>
  <c r="BQ7" i="25"/>
  <c r="BP7" i="25"/>
  <c r="BO7" i="25"/>
  <c r="BN7" i="25"/>
  <c r="BK7" i="25"/>
  <c r="BJ7" i="25"/>
  <c r="BI7" i="25"/>
  <c r="BH7" i="25"/>
  <c r="BF7" i="25"/>
  <c r="BE7" i="25"/>
  <c r="BC7" i="25"/>
  <c r="BB7" i="25"/>
  <c r="AY7" i="25"/>
  <c r="AX7" i="25"/>
  <c r="AW7" i="25"/>
  <c r="AV7" i="25"/>
  <c r="AS7" i="25"/>
  <c r="AR7" i="25"/>
  <c r="AQ7" i="25"/>
  <c r="AP7" i="25"/>
  <c r="AL7" i="25"/>
  <c r="AK7" i="25"/>
  <c r="AJ7" i="25" s="1"/>
  <c r="AI7" i="25"/>
  <c r="AH7" i="25"/>
  <c r="AD7" i="25"/>
  <c r="AC7" i="25"/>
  <c r="AB7" i="25" s="1"/>
  <c r="AA7" i="25"/>
  <c r="Z7" i="25"/>
  <c r="X7" i="25"/>
  <c r="W7" i="25"/>
  <c r="U7" i="25"/>
  <c r="T7" i="25"/>
  <c r="O36" i="13"/>
  <c r="Q7" i="25" s="1"/>
  <c r="N7" i="25"/>
  <c r="M7" i="25"/>
  <c r="K7" i="25"/>
  <c r="J7" i="25"/>
  <c r="H7" i="25"/>
  <c r="G7" i="25"/>
  <c r="E7" i="25"/>
  <c r="D7" i="25"/>
  <c r="B7" i="25"/>
  <c r="A7" i="25"/>
  <c r="CK7" i="24"/>
  <c r="CJ7" i="24"/>
  <c r="CI7" i="24"/>
  <c r="CH7" i="24"/>
  <c r="CE7" i="24"/>
  <c r="CD7" i="24"/>
  <c r="CC7" i="24"/>
  <c r="CB7" i="24"/>
  <c r="BW7" i="24"/>
  <c r="BV7" i="24"/>
  <c r="BU7" i="24"/>
  <c r="BT7" i="24"/>
  <c r="BR7" i="24"/>
  <c r="BQ7" i="24"/>
  <c r="BO7" i="24"/>
  <c r="BN7" i="24"/>
  <c r="BL7" i="24"/>
  <c r="BK7" i="24"/>
  <c r="BI7" i="24"/>
  <c r="BH7" i="24"/>
  <c r="BE7" i="24"/>
  <c r="BD7" i="24"/>
  <c r="BC7" i="24"/>
  <c r="BB7" i="24"/>
  <c r="AY7" i="24"/>
  <c r="AX7" i="24"/>
  <c r="AW7" i="24"/>
  <c r="AV7" i="24"/>
  <c r="AS7" i="24"/>
  <c r="AR7" i="24"/>
  <c r="AQ7" i="24"/>
  <c r="AP7" i="24"/>
  <c r="AM7" i="24"/>
  <c r="AL7" i="24"/>
  <c r="AK7" i="24"/>
  <c r="AJ7" i="24"/>
  <c r="AF7" i="24"/>
  <c r="AE7" i="24"/>
  <c r="AC7" i="24"/>
  <c r="AB7" i="24"/>
  <c r="Z7" i="24"/>
  <c r="Y7" i="24"/>
  <c r="W7" i="24"/>
  <c r="V7" i="24"/>
  <c r="Q7" i="24"/>
  <c r="P7" i="24"/>
  <c r="N7" i="24"/>
  <c r="M7" i="24"/>
  <c r="K7" i="24"/>
  <c r="J7" i="24"/>
  <c r="H7" i="24"/>
  <c r="G7" i="24"/>
  <c r="E7" i="24"/>
  <c r="D7" i="24"/>
  <c r="C7" i="24"/>
  <c r="B7" i="24"/>
  <c r="A7" i="24"/>
  <c r="DG7" i="17"/>
  <c r="CQ7" i="17"/>
  <c r="CO7" i="17"/>
  <c r="CR7" i="17"/>
  <c r="CP7" i="17"/>
  <c r="CK7" i="17"/>
  <c r="CI7" i="17"/>
  <c r="CL7" i="17"/>
  <c r="CJ7" i="17"/>
  <c r="CN7" i="17" s="1"/>
  <c r="CC7" i="17"/>
  <c r="CA7" i="17"/>
  <c r="CD7" i="17"/>
  <c r="CB7" i="17"/>
  <c r="BW7" i="17"/>
  <c r="BU7" i="17"/>
  <c r="BX7" i="17"/>
  <c r="BV7" i="17"/>
  <c r="BS7" i="17"/>
  <c r="BR7" i="17"/>
  <c r="BP7" i="17"/>
  <c r="BO7" i="17"/>
  <c r="BK7" i="17"/>
  <c r="BI7" i="17"/>
  <c r="BL7" i="17"/>
  <c r="BJ7" i="17"/>
  <c r="BE7" i="17"/>
  <c r="BC7" i="17"/>
  <c r="BF7" i="17"/>
  <c r="BD7" i="17"/>
  <c r="BA7" i="17"/>
  <c r="AX7" i="17"/>
  <c r="AW7" i="17"/>
  <c r="AU7" i="17"/>
  <c r="AT7" i="17"/>
  <c r="AR7" i="17"/>
  <c r="AQ7" i="17"/>
  <c r="AO7" i="17"/>
  <c r="AN7" i="17"/>
  <c r="H7" i="17"/>
  <c r="Q7" i="17"/>
  <c r="P7" i="17"/>
  <c r="N7" i="17"/>
  <c r="M7" i="17"/>
  <c r="K7" i="17"/>
  <c r="J7" i="17"/>
  <c r="G7" i="17"/>
  <c r="E7" i="17"/>
  <c r="F7" i="17" s="1"/>
  <c r="C7" i="17"/>
  <c r="B7" i="17"/>
  <c r="A7" i="17"/>
  <c r="Y7" i="25" l="1"/>
  <c r="H15" i="22"/>
  <c r="AG7" i="25"/>
  <c r="CT7" i="17"/>
  <c r="L7" i="17"/>
  <c r="CM7" i="17"/>
  <c r="CS7" i="17"/>
  <c r="L43" i="12"/>
  <c r="Q16" i="22" s="1"/>
  <c r="T43" i="12"/>
  <c r="CE7" i="17"/>
  <c r="F7" i="24"/>
  <c r="L7" i="24"/>
  <c r="BL7" i="25"/>
  <c r="BZ7" i="25"/>
  <c r="I7" i="24"/>
  <c r="O7" i="24"/>
  <c r="U7" i="24"/>
  <c r="BH7" i="17"/>
  <c r="I7" i="17"/>
  <c r="CF7" i="17"/>
  <c r="AN7" i="24"/>
  <c r="B16" i="22"/>
  <c r="B17" i="22"/>
  <c r="BM7" i="25"/>
  <c r="CA7" i="25"/>
  <c r="CG7" i="25"/>
  <c r="CF7" i="25"/>
  <c r="BS7" i="25"/>
  <c r="BR7" i="25"/>
  <c r="BG7" i="25"/>
  <c r="BA7" i="25"/>
  <c r="AU7" i="25"/>
  <c r="AZ7" i="25"/>
  <c r="BX7" i="24"/>
  <c r="CM7" i="24"/>
  <c r="CG7" i="24"/>
  <c r="BY7" i="24"/>
  <c r="BP7" i="24"/>
  <c r="BJ7" i="24"/>
  <c r="AZ7" i="24"/>
  <c r="X7" i="24"/>
  <c r="AD7" i="24"/>
  <c r="BZ7" i="17"/>
  <c r="BY7" i="17"/>
  <c r="BZ28" i="17" s="1"/>
  <c r="BN7" i="17"/>
  <c r="R7" i="17"/>
  <c r="K16" i="22"/>
  <c r="C18" i="22"/>
  <c r="N16" i="22"/>
  <c r="N17" i="22"/>
  <c r="H16" i="22"/>
  <c r="N15" i="22"/>
  <c r="H17" i="22"/>
  <c r="E15" i="22"/>
  <c r="E16" i="22"/>
  <c r="E17" i="22"/>
  <c r="K17" i="22"/>
  <c r="B15" i="22"/>
  <c r="AT7" i="24"/>
  <c r="BF7" i="24"/>
  <c r="AT7" i="25"/>
  <c r="AO7" i="24"/>
  <c r="AU7" i="24"/>
  <c r="BA7" i="24"/>
  <c r="BG7" i="24"/>
  <c r="CF7" i="24"/>
  <c r="CL7" i="24"/>
  <c r="I7" i="25"/>
  <c r="O7" i="25"/>
  <c r="AA7" i="24"/>
  <c r="BM7" i="24"/>
  <c r="BS7" i="24"/>
  <c r="BD7" i="25"/>
  <c r="F7" i="25"/>
  <c r="L7" i="25"/>
  <c r="BQ7" i="17"/>
  <c r="AP7" i="17"/>
  <c r="AV7" i="17"/>
  <c r="BG7" i="17"/>
  <c r="BT7" i="17"/>
  <c r="O7" i="17"/>
  <c r="V7" i="25"/>
  <c r="S7" i="25"/>
  <c r="R7" i="24"/>
  <c r="BM7" i="17"/>
  <c r="AS7" i="17"/>
  <c r="AY7" i="17"/>
  <c r="F6" i="22"/>
  <c r="T7" i="24" l="1"/>
  <c r="K18" i="22"/>
  <c r="B18" i="22"/>
  <c r="T7" i="17"/>
  <c r="S7" i="17"/>
  <c r="N18" i="22"/>
  <c r="S7" i="24"/>
  <c r="AS22" i="13"/>
  <c r="AP22" i="13"/>
  <c r="P43" i="12" l="1"/>
  <c r="Q17" i="22" s="1"/>
  <c r="Q18" i="22" s="1"/>
  <c r="AJ49" i="13"/>
  <c r="AG49" i="13"/>
  <c r="AH7" i="24" l="1"/>
  <c r="AA11" i="13"/>
  <c r="X11" i="13"/>
  <c r="U11" i="13"/>
  <c r="R11" i="13"/>
  <c r="AK7" i="17"/>
  <c r="AI7" i="24"/>
  <c r="AG7" i="24" l="1"/>
  <c r="AD11" i="13"/>
  <c r="V7" i="17" l="1"/>
  <c r="P18" i="22" l="1"/>
  <c r="O18" i="22"/>
  <c r="M18" i="22"/>
  <c r="L18" i="22"/>
  <c r="J18" i="22"/>
  <c r="I18" i="22"/>
  <c r="G18" i="22"/>
  <c r="F18" i="22"/>
  <c r="D18" i="22"/>
  <c r="O10" i="22"/>
  <c r="N10" i="22"/>
  <c r="L10" i="22"/>
  <c r="K10" i="22"/>
  <c r="J10" i="22"/>
  <c r="I10" i="22"/>
  <c r="H10" i="22"/>
  <c r="F10" i="22"/>
  <c r="E10" i="22"/>
  <c r="D10" i="22"/>
  <c r="C10" i="22"/>
  <c r="B10" i="22"/>
  <c r="O9" i="22"/>
  <c r="N9" i="22"/>
  <c r="L9" i="22"/>
  <c r="K9" i="22"/>
  <c r="J9" i="22"/>
  <c r="I9" i="22"/>
  <c r="H9" i="22"/>
  <c r="F9" i="22"/>
  <c r="E9" i="22"/>
  <c r="D9" i="22"/>
  <c r="C9" i="22"/>
  <c r="B9" i="22"/>
  <c r="O8" i="22"/>
  <c r="N8" i="22"/>
  <c r="L8" i="22"/>
  <c r="K8" i="22"/>
  <c r="J8" i="22"/>
  <c r="I8" i="22"/>
  <c r="H8" i="22"/>
  <c r="F8" i="22"/>
  <c r="E8" i="22"/>
  <c r="D8" i="22"/>
  <c r="C8" i="22"/>
  <c r="B8" i="22"/>
  <c r="O7" i="22"/>
  <c r="N7" i="22"/>
  <c r="L7" i="22"/>
  <c r="K7" i="22"/>
  <c r="J7" i="22"/>
  <c r="I7" i="22"/>
  <c r="H7" i="22"/>
  <c r="F7" i="22"/>
  <c r="E7" i="22"/>
  <c r="D7" i="22"/>
  <c r="C7" i="22"/>
  <c r="B7" i="22"/>
  <c r="O6" i="22"/>
  <c r="N6" i="22"/>
  <c r="L6" i="22"/>
  <c r="K6" i="22"/>
  <c r="J6" i="22"/>
  <c r="I6" i="22"/>
  <c r="H6" i="22"/>
  <c r="E6" i="22"/>
  <c r="D6" i="22"/>
  <c r="C6" i="22"/>
  <c r="R38" i="13"/>
  <c r="O37" i="13"/>
  <c r="R7" i="25" s="1"/>
  <c r="P7" i="25" s="1"/>
  <c r="AF7" i="25" l="1"/>
  <c r="AE7" i="25"/>
  <c r="O38" i="13"/>
  <c r="G6" i="22"/>
  <c r="G8" i="22"/>
  <c r="G7" i="22"/>
  <c r="G9" i="22"/>
  <c r="G10" i="22"/>
  <c r="M6" i="22"/>
  <c r="M7" i="22"/>
  <c r="M8" i="22"/>
  <c r="M9" i="22"/>
  <c r="M10" i="22"/>
  <c r="AI7" i="17"/>
  <c r="AH7" i="17"/>
  <c r="AF7" i="17"/>
  <c r="AE7" i="17"/>
  <c r="AC7" i="17"/>
  <c r="AB7" i="17"/>
  <c r="Z7" i="17"/>
  <c r="Y7" i="17"/>
  <c r="W7" i="17"/>
  <c r="U7" i="17" s="1"/>
  <c r="P7" i="22" l="1"/>
  <c r="P9" i="22"/>
  <c r="P10" i="22"/>
  <c r="P8" i="22"/>
  <c r="H18" i="22"/>
  <c r="P6" i="22"/>
  <c r="E18" i="22"/>
  <c r="AZ7" i="17" l="1"/>
  <c r="AG7" i="17"/>
  <c r="AD7" i="17"/>
  <c r="AM7" i="17" s="1"/>
  <c r="AA7" i="17"/>
  <c r="X7" i="17"/>
  <c r="AL7" i="17" l="1"/>
  <c r="AJ7" i="17" s="1"/>
  <c r="BB7" i="17" l="1"/>
  <c r="I11" i="12" l="1"/>
  <c r="AD20" i="13" l="1"/>
  <c r="AD18" i="13"/>
  <c r="G23" i="13"/>
  <c r="J23" i="13"/>
  <c r="I22" i="13"/>
  <c r="AV18" i="13" l="1"/>
  <c r="AD22" i="13"/>
  <c r="CA7" i="24"/>
  <c r="BZ7" i="24"/>
  <c r="O22" i="13"/>
  <c r="AA49" i="13"/>
  <c r="X49" i="13"/>
  <c r="L11" i="13"/>
  <c r="O11" i="13"/>
  <c r="C11" i="13"/>
  <c r="I17" i="12" l="1"/>
  <c r="I20" i="12" s="1"/>
  <c r="AE46" i="13"/>
  <c r="AD47" i="13"/>
  <c r="AE48" i="13"/>
  <c r="U45" i="13"/>
  <c r="AM45" i="13" s="1"/>
  <c r="U47" i="13"/>
  <c r="V46" i="13"/>
  <c r="V48" i="13"/>
  <c r="AN48" i="13" s="1"/>
  <c r="R49" i="13"/>
  <c r="F49" i="13"/>
  <c r="S50" i="13"/>
  <c r="P50" i="13"/>
  <c r="L49" i="13"/>
  <c r="I49" i="13"/>
  <c r="G50" i="13"/>
  <c r="AJ37" i="13"/>
  <c r="AO7" i="25" s="1"/>
  <c r="AJ36" i="13"/>
  <c r="AN7" i="25" s="1"/>
  <c r="L38" i="13"/>
  <c r="U38" i="13"/>
  <c r="X38" i="13"/>
  <c r="AA38" i="13"/>
  <c r="I38" i="13"/>
  <c r="F38" i="13"/>
  <c r="C38" i="13"/>
  <c r="AM20" i="13"/>
  <c r="AV20" i="13" s="1"/>
  <c r="R22" i="13"/>
  <c r="U22" i="13"/>
  <c r="X22" i="13"/>
  <c r="L22" i="13"/>
  <c r="M23" i="13"/>
  <c r="F11" i="13"/>
  <c r="I11" i="13"/>
  <c r="AE50" i="13" l="1"/>
  <c r="CI7" i="25" s="1"/>
  <c r="AM47" i="13"/>
  <c r="AM7" i="25"/>
  <c r="AM22" i="13"/>
  <c r="V50" i="13"/>
  <c r="BU7" i="25" s="1"/>
  <c r="AN46" i="13"/>
  <c r="AD49" i="13"/>
  <c r="CH7" i="25" s="1"/>
  <c r="U49" i="13"/>
  <c r="BT7" i="25" s="1"/>
  <c r="AJ38" i="13"/>
  <c r="U17" i="12"/>
  <c r="R17" i="12"/>
  <c r="O17" i="12"/>
  <c r="L17" i="12"/>
  <c r="O11" i="12"/>
  <c r="R11" i="12"/>
  <c r="U11" i="12"/>
  <c r="L11" i="12"/>
  <c r="CV7" i="17"/>
  <c r="U20" i="12" l="1"/>
  <c r="R20" i="12"/>
  <c r="CW7" i="24"/>
  <c r="CO7" i="24"/>
  <c r="AV22" i="13"/>
  <c r="CV7" i="24" s="1"/>
  <c r="CN7" i="24"/>
  <c r="CU7" i="17"/>
  <c r="AN50" i="13"/>
  <c r="CQ7" i="25" s="1"/>
  <c r="L20" i="12"/>
  <c r="O20" i="12"/>
  <c r="CG7" i="17"/>
  <c r="AM49" i="13"/>
  <c r="CP7" i="25" s="1"/>
  <c r="CH7" i="17"/>
  <c r="DD7" i="17" l="1"/>
  <c r="DC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6" authorId="0" shapeId="0" xr:uid="{028EB1BF-A304-4617-B801-5359BAA0EDB2}">
      <text>
        <r>
          <rPr>
            <b/>
            <sz val="9"/>
            <color indexed="81"/>
            <rFont val="MS P ゴシック"/>
            <family val="3"/>
            <charset val="128"/>
          </rPr>
          <t>月２回の週５日制</t>
        </r>
      </text>
    </comment>
    <comment ref="X7" authorId="0" shapeId="0" xr:uid="{B5116E85-B986-453C-B7F7-C13C972F3FFE}">
      <text>
        <r>
          <rPr>
            <b/>
            <sz val="9"/>
            <color indexed="81"/>
            <rFont val="MS P ゴシック"/>
            <family val="3"/>
            <charset val="128"/>
          </rPr>
          <t>月１回の週５日制</t>
        </r>
      </text>
    </comment>
    <comment ref="AM29" authorId="0" shapeId="0" xr:uid="{FB7A5BC4-1A9C-46DD-B3F4-AD44FC8F0FFC}">
      <text>
        <r>
          <rPr>
            <b/>
            <sz val="9"/>
            <color indexed="81"/>
            <rFont val="MS P ゴシック"/>
            <family val="3"/>
            <charset val="128"/>
          </rPr>
          <t xml:space="preserve">
不詳・死亡など</t>
        </r>
      </text>
    </comment>
    <comment ref="C33" authorId="0" shapeId="0" xr:uid="{9E1F2036-20C9-4DBA-BACB-C2BF4AA15FA7}">
      <text>
        <r>
          <rPr>
            <sz val="9"/>
            <color indexed="81"/>
            <rFont val="MS P ゴシック"/>
            <family val="3"/>
            <charset val="128"/>
          </rPr>
          <t xml:space="preserve">集計作業上、入学定員を男女別で分けていない場合は、計のみに数値をご記入ください。
</t>
        </r>
      </text>
    </comment>
    <comment ref="AM38" authorId="0" shapeId="0" xr:uid="{2606F20D-DC37-4616-9887-7CB60F30052D}">
      <text>
        <r>
          <rPr>
            <b/>
            <sz val="9"/>
            <color indexed="81"/>
            <rFont val="MS P ゴシック"/>
            <family val="3"/>
            <charset val="128"/>
          </rPr>
          <t>（　）内は看護系以外です。</t>
        </r>
        <r>
          <rPr>
            <sz val="9"/>
            <color indexed="81"/>
            <rFont val="MS P ゴシック"/>
            <family val="3"/>
            <charset val="128"/>
          </rPr>
          <t xml:space="preserve">
</t>
        </r>
      </text>
    </comment>
    <comment ref="U39" authorId="0" shapeId="0" xr:uid="{5896E1D8-D0BC-44A8-9B2C-2F05A543141A}">
      <text>
        <r>
          <rPr>
            <b/>
            <sz val="9"/>
            <color indexed="81"/>
            <rFont val="MS P ゴシック"/>
            <family val="3"/>
            <charset val="128"/>
          </rPr>
          <t>（　）内は看護系以外です。</t>
        </r>
      </text>
    </comment>
    <comment ref="AD39" authorId="0" shapeId="0" xr:uid="{F91E691F-D3B4-4E25-8712-F42B101FD368}">
      <text>
        <r>
          <rPr>
            <b/>
            <sz val="9"/>
            <color indexed="81"/>
            <rFont val="MS P ゴシック"/>
            <family val="3"/>
            <charset val="128"/>
          </rPr>
          <t xml:space="preserve">（　）内は看護系以外です。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1" authorId="0" shapeId="0" xr:uid="{00000000-0006-0000-0100-000001000000}">
      <text>
        <r>
          <rPr>
            <sz val="9"/>
            <color indexed="81"/>
            <rFont val="MS P ゴシック"/>
            <family val="3"/>
            <charset val="128"/>
          </rPr>
          <t>集計作業上、入学定員を男女別で分けていない場合は、計のみに数値をご記入ください。</t>
        </r>
      </text>
    </comment>
    <comment ref="AV16" authorId="0" shapeId="0" xr:uid="{00000000-0006-0000-0100-000002000000}">
      <text>
        <r>
          <rPr>
            <b/>
            <sz val="9"/>
            <color indexed="81"/>
            <rFont val="MS P ゴシック"/>
            <family val="3"/>
            <charset val="128"/>
          </rPr>
          <t>（　）内は看護系以外です。</t>
        </r>
      </text>
    </comment>
    <comment ref="AD17" authorId="0" shapeId="0" xr:uid="{00000000-0006-0000-0100-000003000000}">
      <text>
        <r>
          <rPr>
            <b/>
            <sz val="9"/>
            <color indexed="81"/>
            <rFont val="MS P ゴシック"/>
            <family val="3"/>
            <charset val="128"/>
          </rPr>
          <t>（　）内は看護系以外です。</t>
        </r>
      </text>
    </comment>
    <comment ref="AM17" authorId="0" shapeId="0" xr:uid="{00000000-0006-0000-0100-000004000000}">
      <text>
        <r>
          <rPr>
            <b/>
            <sz val="9"/>
            <color indexed="81"/>
            <rFont val="MS P ゴシック"/>
            <family val="3"/>
            <charset val="128"/>
          </rPr>
          <t>（　）内は看護系以外です。</t>
        </r>
        <r>
          <rPr>
            <sz val="9"/>
            <color indexed="81"/>
            <rFont val="MS P ゴシック"/>
            <family val="3"/>
            <charset val="128"/>
          </rPr>
          <t xml:space="preserve">
</t>
        </r>
      </text>
    </comment>
    <comment ref="C38" authorId="0" shapeId="0" xr:uid="{00000000-0006-0000-0100-000005000000}">
      <text>
        <r>
          <rPr>
            <sz val="9"/>
            <color indexed="81"/>
            <rFont val="MS P ゴシック"/>
            <family val="3"/>
            <charset val="128"/>
          </rPr>
          <t xml:space="preserve">集計作業上、入学定員を男女別で分けていない場合は、計のみに数値をご記入ください。
</t>
        </r>
      </text>
    </comment>
    <comment ref="AM43" authorId="0" shapeId="0" xr:uid="{00000000-0006-0000-0100-000006000000}">
      <text>
        <r>
          <rPr>
            <b/>
            <sz val="9"/>
            <color indexed="81"/>
            <rFont val="MS P ゴシック"/>
            <family val="3"/>
            <charset val="128"/>
          </rPr>
          <t>（　）内は看護系以外です。</t>
        </r>
      </text>
    </comment>
    <comment ref="U44" authorId="0" shapeId="0" xr:uid="{00000000-0006-0000-0100-000007000000}">
      <text>
        <r>
          <rPr>
            <b/>
            <sz val="9"/>
            <color indexed="81"/>
            <rFont val="MS P ゴシック"/>
            <family val="3"/>
            <charset val="128"/>
          </rPr>
          <t>（　）内は看護系以外です。</t>
        </r>
      </text>
    </comment>
    <comment ref="AD44" authorId="0" shapeId="0" xr:uid="{00000000-0006-0000-0100-000008000000}">
      <text>
        <r>
          <rPr>
            <b/>
            <sz val="9"/>
            <color indexed="81"/>
            <rFont val="MS P ゴシック"/>
            <family val="3"/>
            <charset val="128"/>
          </rPr>
          <t>（　）内は看護系以外です。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8" authorId="0" shapeId="0" xr:uid="{00000000-0006-0000-0200-000001000000}">
      <text>
        <r>
          <rPr>
            <b/>
            <sz val="9"/>
            <color indexed="81"/>
            <rFont val="MS P ゴシック"/>
            <family val="3"/>
            <charset val="128"/>
          </rPr>
          <t xml:space="preserve">寄宿舎費は含みません。
</t>
        </r>
      </text>
    </comment>
    <comment ref="L18" authorId="0" shapeId="0" xr:uid="{00000000-0006-0000-0200-000002000000}">
      <text>
        <r>
          <rPr>
            <b/>
            <sz val="9"/>
            <color indexed="81"/>
            <rFont val="MS P ゴシック"/>
            <family val="3"/>
            <charset val="128"/>
          </rPr>
          <t xml:space="preserve">寄宿舎費は含みません。
</t>
        </r>
      </text>
    </comment>
    <comment ref="O18" authorId="0" shapeId="0" xr:uid="{00000000-0006-0000-0200-000003000000}">
      <text>
        <r>
          <rPr>
            <b/>
            <sz val="9"/>
            <color indexed="81"/>
            <rFont val="MS P ゴシック"/>
            <family val="3"/>
            <charset val="128"/>
          </rPr>
          <t xml:space="preserve">寄宿舎費は含みません。
</t>
        </r>
      </text>
    </comment>
    <comment ref="R18" authorId="0" shapeId="0" xr:uid="{00000000-0006-0000-0200-000004000000}">
      <text>
        <r>
          <rPr>
            <b/>
            <sz val="9"/>
            <color indexed="81"/>
            <rFont val="MS P ゴシック"/>
            <family val="3"/>
            <charset val="128"/>
          </rPr>
          <t xml:space="preserve">寄宿舎費は含みません。
</t>
        </r>
      </text>
    </comment>
    <comment ref="U18" authorId="0" shapeId="0" xr:uid="{00000000-0006-0000-0200-000005000000}">
      <text>
        <r>
          <rPr>
            <b/>
            <sz val="9"/>
            <color indexed="81"/>
            <rFont val="MS P ゴシック"/>
            <family val="3"/>
            <charset val="128"/>
          </rPr>
          <t xml:space="preserve">寄宿舎費は含みません。
</t>
        </r>
      </text>
    </comment>
  </commentList>
</comments>
</file>

<file path=xl/sharedStrings.xml><?xml version="1.0" encoding="utf-8"?>
<sst xmlns="http://schemas.openxmlformats.org/spreadsheetml/2006/main" count="1173" uniqueCount="354">
  <si>
    <t>記入に際しての留意事項</t>
    <rPh sb="0" eb="2">
      <t>キニュウ</t>
    </rPh>
    <rPh sb="3" eb="4">
      <t>サイ</t>
    </rPh>
    <rPh sb="7" eb="9">
      <t>リュウイ</t>
    </rPh>
    <rPh sb="9" eb="11">
      <t>ジコウ</t>
    </rPh>
    <phoneticPr fontId="1"/>
  </si>
  <si>
    <t>５年一貫課程</t>
    <rPh sb="1" eb="2">
      <t>ネン</t>
    </rPh>
    <rPh sb="2" eb="4">
      <t>イッカン</t>
    </rPh>
    <rPh sb="4" eb="6">
      <t>カテイ</t>
    </rPh>
    <phoneticPr fontId="1"/>
  </si>
  <si>
    <t>志願者数</t>
    <rPh sb="0" eb="3">
      <t>シガンシャ</t>
    </rPh>
    <rPh sb="3" eb="4">
      <t>スウ</t>
    </rPh>
    <phoneticPr fontId="1"/>
  </si>
  <si>
    <t>受験者数</t>
    <rPh sb="0" eb="3">
      <t>ジュケンシャ</t>
    </rPh>
    <rPh sb="3" eb="4">
      <t>スウ</t>
    </rPh>
    <phoneticPr fontId="1"/>
  </si>
  <si>
    <t>入学者数</t>
    <rPh sb="0" eb="3">
      <t>ニュウガクシャ</t>
    </rPh>
    <rPh sb="3" eb="4">
      <t>スウ</t>
    </rPh>
    <phoneticPr fontId="1"/>
  </si>
  <si>
    <t>１年</t>
    <rPh sb="1" eb="2">
      <t>ネン</t>
    </rPh>
    <phoneticPr fontId="1"/>
  </si>
  <si>
    <t>２年</t>
    <rPh sb="1" eb="2">
      <t>ネン</t>
    </rPh>
    <phoneticPr fontId="1"/>
  </si>
  <si>
    <t>３年</t>
    <rPh sb="1" eb="2">
      <t>ネン</t>
    </rPh>
    <phoneticPr fontId="1"/>
  </si>
  <si>
    <t>４年専攻科１年</t>
    <rPh sb="1" eb="2">
      <t>ネン</t>
    </rPh>
    <rPh sb="2" eb="5">
      <t>センコウカ</t>
    </rPh>
    <rPh sb="6" eb="7">
      <t>ネン</t>
    </rPh>
    <phoneticPr fontId="1"/>
  </si>
  <si>
    <t>５年専攻科２年</t>
    <rPh sb="1" eb="2">
      <t>ネン</t>
    </rPh>
    <rPh sb="2" eb="5">
      <t>センコウカ</t>
    </rPh>
    <rPh sb="6" eb="7">
      <t>ネン</t>
    </rPh>
    <phoneticPr fontId="1"/>
  </si>
  <si>
    <t>合格者数</t>
    <rPh sb="0" eb="3">
      <t>ゴウカクシャ</t>
    </rPh>
    <rPh sb="3" eb="4">
      <t>スウ</t>
    </rPh>
    <phoneticPr fontId="1"/>
  </si>
  <si>
    <t>計</t>
    <rPh sb="0" eb="1">
      <t>ケイ</t>
    </rPh>
    <phoneticPr fontId="1"/>
  </si>
  <si>
    <t>その他</t>
    <rPh sb="2" eb="3">
      <t>タ</t>
    </rPh>
    <phoneticPr fontId="1"/>
  </si>
  <si>
    <t>全日制・定時制別</t>
    <rPh sb="0" eb="1">
      <t>ゼン</t>
    </rPh>
    <rPh sb="1" eb="2">
      <t>ニチ</t>
    </rPh>
    <rPh sb="2" eb="3">
      <t>セイ</t>
    </rPh>
    <rPh sb="4" eb="7">
      <t>テイジセイ</t>
    </rPh>
    <rPh sb="7" eb="8">
      <t>ベツ</t>
    </rPh>
    <phoneticPr fontId="1"/>
  </si>
  <si>
    <t>学校法人名</t>
    <rPh sb="0" eb="2">
      <t>ガッコウ</t>
    </rPh>
    <rPh sb="2" eb="4">
      <t>ホウジン</t>
    </rPh>
    <rPh sb="4" eb="5">
      <t>メイ</t>
    </rPh>
    <phoneticPr fontId="1"/>
  </si>
  <si>
    <t>記入者E-mail</t>
    <rPh sb="0" eb="3">
      <t>キニュウシャ</t>
    </rPh>
    <phoneticPr fontId="1"/>
  </si>
  <si>
    <t>准看護師課程</t>
    <rPh sb="0" eb="1">
      <t>ジュン</t>
    </rPh>
    <rPh sb="1" eb="4">
      <t>カンゴシ</t>
    </rPh>
    <rPh sb="4" eb="6">
      <t>カテイ</t>
    </rPh>
    <phoneticPr fontId="1"/>
  </si>
  <si>
    <t>２年課程専攻科</t>
    <rPh sb="1" eb="2">
      <t>ネン</t>
    </rPh>
    <rPh sb="2" eb="4">
      <t>カテイ</t>
    </rPh>
    <rPh sb="4" eb="7">
      <t>センコウカ</t>
    </rPh>
    <phoneticPr fontId="1"/>
  </si>
  <si>
    <t>男</t>
    <rPh sb="0" eb="1">
      <t>オトコ</t>
    </rPh>
    <phoneticPr fontId="1"/>
  </si>
  <si>
    <t>女</t>
    <rPh sb="0" eb="1">
      <t>オンナ</t>
    </rPh>
    <phoneticPr fontId="1"/>
  </si>
  <si>
    <t>看護系</t>
    <rPh sb="0" eb="2">
      <t>カンゴ</t>
    </rPh>
    <rPh sb="2" eb="3">
      <t>ケイ</t>
    </rPh>
    <phoneticPr fontId="1"/>
  </si>
  <si>
    <t>不実施</t>
    <rPh sb="0" eb="1">
      <t>フ</t>
    </rPh>
    <rPh sb="1" eb="3">
      <t>ジッシ</t>
    </rPh>
    <phoneticPr fontId="1"/>
  </si>
  <si>
    <t>性別</t>
    <rPh sb="0" eb="2">
      <t>セイベツ</t>
    </rPh>
    <phoneticPr fontId="1"/>
  </si>
  <si>
    <t>短期大学</t>
    <rPh sb="0" eb="2">
      <t>タンキ</t>
    </rPh>
    <rPh sb="2" eb="4">
      <t>ダイガク</t>
    </rPh>
    <phoneticPr fontId="1"/>
  </si>
  <si>
    <t>無業者</t>
    <rPh sb="0" eb="1">
      <t>ム</t>
    </rPh>
    <rPh sb="1" eb="3">
      <t>ギョウシャ</t>
    </rPh>
    <phoneticPr fontId="1"/>
  </si>
  <si>
    <t>合計</t>
    <rPh sb="0" eb="2">
      <t>ゴウケイ</t>
    </rPh>
    <phoneticPr fontId="1"/>
  </si>
  <si>
    <t>（</t>
  </si>
  <si>
    <t>（</t>
    <phoneticPr fontId="1"/>
  </si>
  <si>
    <t>）</t>
  </si>
  <si>
    <t>）</t>
    <phoneticPr fontId="1"/>
  </si>
  <si>
    <t>学　 校 　名</t>
    <rPh sb="0" eb="1">
      <t>ガク</t>
    </rPh>
    <rPh sb="3" eb="4">
      <t>コウ</t>
    </rPh>
    <rPh sb="6" eb="7">
      <t>メイ</t>
    </rPh>
    <phoneticPr fontId="1"/>
  </si>
  <si>
    <t>理 事 長 名</t>
    <rPh sb="0" eb="1">
      <t>リ</t>
    </rPh>
    <rPh sb="2" eb="3">
      <t>コト</t>
    </rPh>
    <rPh sb="4" eb="5">
      <t>ナガ</t>
    </rPh>
    <rPh sb="6" eb="7">
      <t>メイ</t>
    </rPh>
    <phoneticPr fontId="1"/>
  </si>
  <si>
    <t>校　 長 　名</t>
    <rPh sb="0" eb="1">
      <t>コウ</t>
    </rPh>
    <rPh sb="3" eb="4">
      <t>ナガ</t>
    </rPh>
    <rPh sb="6" eb="7">
      <t>メイ</t>
    </rPh>
    <phoneticPr fontId="1"/>
  </si>
  <si>
    <t>電 話 番 号</t>
    <rPh sb="0" eb="1">
      <t>デン</t>
    </rPh>
    <rPh sb="2" eb="3">
      <t>ハナシ</t>
    </rPh>
    <rPh sb="4" eb="5">
      <t>バン</t>
    </rPh>
    <rPh sb="6" eb="7">
      <t>ゴウ</t>
    </rPh>
    <phoneticPr fontId="1"/>
  </si>
  <si>
    <t>Ｆ Ａ Ｘ 番 号</t>
    <rPh sb="6" eb="7">
      <t>バン</t>
    </rPh>
    <rPh sb="8" eb="9">
      <t>ゴウ</t>
    </rPh>
    <phoneticPr fontId="1"/>
  </si>
  <si>
    <t>所　 在 　地</t>
    <rPh sb="0" eb="1">
      <t>ショ</t>
    </rPh>
    <rPh sb="3" eb="4">
      <t>ザイ</t>
    </rPh>
    <rPh sb="6" eb="7">
      <t>チ</t>
    </rPh>
    <phoneticPr fontId="1"/>
  </si>
  <si>
    <t>（単位：人）</t>
    <rPh sb="1" eb="3">
      <t>タンイ</t>
    </rPh>
    <rPh sb="4" eb="5">
      <t>ヒト</t>
    </rPh>
    <phoneticPr fontId="1"/>
  </si>
  <si>
    <t>保健師学校</t>
    <rPh sb="0" eb="3">
      <t>ホケンシ</t>
    </rPh>
    <rPh sb="3" eb="5">
      <t>ガッコウ</t>
    </rPh>
    <phoneticPr fontId="1"/>
  </si>
  <si>
    <t>助産師学校</t>
    <rPh sb="0" eb="3">
      <t>ジョサンシ</t>
    </rPh>
    <rPh sb="3" eb="5">
      <t>ガッコウ</t>
    </rPh>
    <phoneticPr fontId="1"/>
  </si>
  <si>
    <t>生徒数合計</t>
    <rPh sb="0" eb="3">
      <t>セイトスウ</t>
    </rPh>
    <rPh sb="3" eb="4">
      <t>ゴウ</t>
    </rPh>
    <rPh sb="4" eb="5">
      <t>ケイ</t>
    </rPh>
    <phoneticPr fontId="1"/>
  </si>
  <si>
    <t>進　　学　　者</t>
    <rPh sb="0" eb="1">
      <t>ススム</t>
    </rPh>
    <rPh sb="3" eb="4">
      <t>ガク</t>
    </rPh>
    <rPh sb="6" eb="7">
      <t>シャ</t>
    </rPh>
    <phoneticPr fontId="1"/>
  </si>
  <si>
    <t>就　　職　　者</t>
    <rPh sb="0" eb="1">
      <t>シュウ</t>
    </rPh>
    <rPh sb="3" eb="4">
      <t>ショク</t>
    </rPh>
    <rPh sb="6" eb="7">
      <t>シャ</t>
    </rPh>
    <phoneticPr fontId="1"/>
  </si>
  <si>
    <t>進　学</t>
    <rPh sb="0" eb="1">
      <t>ススム</t>
    </rPh>
    <rPh sb="2" eb="3">
      <t>ガク</t>
    </rPh>
    <phoneticPr fontId="1"/>
  </si>
  <si>
    <t>就　職</t>
    <rPh sb="0" eb="1">
      <t>シュウ</t>
    </rPh>
    <rPh sb="2" eb="3">
      <t>ショク</t>
    </rPh>
    <phoneticPr fontId="1"/>
  </si>
  <si>
    <t>就職者</t>
    <rPh sb="0" eb="3">
      <t>シュウショクシャ</t>
    </rPh>
    <phoneticPr fontId="1"/>
  </si>
  <si>
    <t>看護師学校
２年</t>
    <rPh sb="0" eb="3">
      <t>カンゴシ</t>
    </rPh>
    <rPh sb="3" eb="5">
      <t>ガッコウ</t>
    </rPh>
    <rPh sb="7" eb="8">
      <t>ネン</t>
    </rPh>
    <phoneticPr fontId="1"/>
  </si>
  <si>
    <t>看護師学校
３年</t>
    <rPh sb="0" eb="3">
      <t>カンゴシ</t>
    </rPh>
    <rPh sb="3" eb="5">
      <t>ガッコウ</t>
    </rPh>
    <rPh sb="7" eb="8">
      <t>ネン</t>
    </rPh>
    <phoneticPr fontId="1"/>
  </si>
  <si>
    <t>うち貴校准看護師課程出身</t>
    <rPh sb="2" eb="4">
      <t>キコウ</t>
    </rPh>
    <rPh sb="4" eb="5">
      <t>ジュン</t>
    </rPh>
    <rPh sb="5" eb="8">
      <t>カンゴシ</t>
    </rPh>
    <rPh sb="8" eb="10">
      <t>カテイ</t>
    </rPh>
    <rPh sb="10" eb="12">
      <t>シュッシン</t>
    </rPh>
    <phoneticPr fontId="1"/>
  </si>
  <si>
    <t>うち他校准看護師課程出身</t>
    <rPh sb="2" eb="4">
      <t>タコウ</t>
    </rPh>
    <rPh sb="4" eb="5">
      <t>ジュン</t>
    </rPh>
    <rPh sb="5" eb="8">
      <t>カンゴシ</t>
    </rPh>
    <rPh sb="8" eb="10">
      <t>カテイ</t>
    </rPh>
    <rPh sb="10" eb="12">
      <t>シュッシン</t>
    </rPh>
    <phoneticPr fontId="1"/>
  </si>
  <si>
    <t>うち准看護師養成所出身（高卒）</t>
    <rPh sb="2" eb="3">
      <t>ジュン</t>
    </rPh>
    <rPh sb="3" eb="6">
      <t>カンゴシ</t>
    </rPh>
    <rPh sb="6" eb="9">
      <t>ヨウセイジョ</t>
    </rPh>
    <rPh sb="9" eb="11">
      <t>シュッシン</t>
    </rPh>
    <rPh sb="12" eb="14">
      <t>コウソツ</t>
    </rPh>
    <phoneticPr fontId="1"/>
  </si>
  <si>
    <t>大学編入学</t>
    <rPh sb="0" eb="2">
      <t>ダイガク</t>
    </rPh>
    <rPh sb="2" eb="5">
      <t>ヘンニュウガク</t>
    </rPh>
    <phoneticPr fontId="1"/>
  </si>
  <si>
    <t>４年</t>
    <rPh sb="1" eb="2">
      <t>ネン</t>
    </rPh>
    <phoneticPr fontId="1"/>
  </si>
  <si>
    <t>生徒数合計</t>
    <phoneticPr fontId="1"/>
  </si>
  <si>
    <t>高校専攻科</t>
    <rPh sb="0" eb="2">
      <t>コウコウ</t>
    </rPh>
    <rPh sb="2" eb="5">
      <t>センコウカ</t>
    </rPh>
    <phoneticPr fontId="1"/>
  </si>
  <si>
    <t>入学検定料</t>
    <rPh sb="0" eb="2">
      <t>ニュウガク</t>
    </rPh>
    <rPh sb="2" eb="5">
      <t>ケンテイリョウ</t>
    </rPh>
    <phoneticPr fontId="9"/>
  </si>
  <si>
    <t>入学金</t>
    <rPh sb="0" eb="3">
      <t>ニュウガクキン</t>
    </rPh>
    <phoneticPr fontId="9"/>
  </si>
  <si>
    <t>施設設備費</t>
    <rPh sb="0" eb="2">
      <t>シセツ</t>
    </rPh>
    <rPh sb="2" eb="5">
      <t>セツビヒ</t>
    </rPh>
    <phoneticPr fontId="9"/>
  </si>
  <si>
    <t>寄付金</t>
    <rPh sb="0" eb="3">
      <t>キフキン</t>
    </rPh>
    <phoneticPr fontId="9"/>
  </si>
  <si>
    <t>その他</t>
    <rPh sb="2" eb="3">
      <t>タ</t>
    </rPh>
    <phoneticPr fontId="9"/>
  </si>
  <si>
    <t>実験実習費</t>
    <rPh sb="0" eb="2">
      <t>ジッケン</t>
    </rPh>
    <rPh sb="2" eb="5">
      <t>ジッシュウヒ</t>
    </rPh>
    <phoneticPr fontId="9"/>
  </si>
  <si>
    <t>高校本科</t>
    <rPh sb="0" eb="2">
      <t>コウコウ</t>
    </rPh>
    <rPh sb="2" eb="4">
      <t>ホンカ</t>
    </rPh>
    <phoneticPr fontId="1"/>
  </si>
  <si>
    <t>専攻科</t>
    <rPh sb="0" eb="3">
      <t>センコウカ</t>
    </rPh>
    <phoneticPr fontId="1"/>
  </si>
  <si>
    <t>本校出身</t>
    <rPh sb="0" eb="2">
      <t>ホンコウ</t>
    </rPh>
    <rPh sb="2" eb="4">
      <t>シュッシン</t>
    </rPh>
    <phoneticPr fontId="1"/>
  </si>
  <si>
    <t>他校出身</t>
    <rPh sb="0" eb="2">
      <t>タコウ</t>
    </rPh>
    <rPh sb="2" eb="4">
      <t>シュッシン</t>
    </rPh>
    <phoneticPr fontId="1"/>
  </si>
  <si>
    <t>（単位：円）</t>
    <rPh sb="1" eb="3">
      <t>タンイ</t>
    </rPh>
    <rPh sb="4" eb="5">
      <t>エン</t>
    </rPh>
    <phoneticPr fontId="1"/>
  </si>
  <si>
    <t>５年一貫課程</t>
    <rPh sb="1" eb="2">
      <t>ネン</t>
    </rPh>
    <rPh sb="2" eb="3">
      <t>イチ</t>
    </rPh>
    <rPh sb="3" eb="4">
      <t>カン</t>
    </rPh>
    <rPh sb="4" eb="6">
      <t>カテイ</t>
    </rPh>
    <phoneticPr fontId="1"/>
  </si>
  <si>
    <t>区　　　分</t>
    <rPh sb="0" eb="1">
      <t>ク</t>
    </rPh>
    <rPh sb="4" eb="5">
      <t>ブン</t>
    </rPh>
    <phoneticPr fontId="1"/>
  </si>
  <si>
    <t>管理栄養士</t>
    <rPh sb="0" eb="2">
      <t>カンリ</t>
    </rPh>
    <rPh sb="2" eb="5">
      <t>エイヨウシ</t>
    </rPh>
    <phoneticPr fontId="1"/>
  </si>
  <si>
    <t>大学等教員</t>
    <rPh sb="0" eb="3">
      <t>ダイガクトウ</t>
    </rPh>
    <rPh sb="3" eb="5">
      <t>キョウイン</t>
    </rPh>
    <phoneticPr fontId="1"/>
  </si>
  <si>
    <t>理学療法士</t>
    <rPh sb="0" eb="2">
      <t>リガク</t>
    </rPh>
    <rPh sb="2" eb="5">
      <t>リョウホウシ</t>
    </rPh>
    <phoneticPr fontId="1"/>
  </si>
  <si>
    <t>本 　科</t>
    <rPh sb="0" eb="1">
      <t>ホン</t>
    </rPh>
    <rPh sb="3" eb="4">
      <t>カ</t>
    </rPh>
    <phoneticPr fontId="1"/>
  </si>
  <si>
    <t>准看護師課程</t>
    <rPh sb="0" eb="4">
      <t>ジュンカンゴシ</t>
    </rPh>
    <rPh sb="4" eb="6">
      <t>カテイ</t>
    </rPh>
    <phoneticPr fontId="1"/>
  </si>
  <si>
    <t>Ⅳ．その他</t>
    <rPh sb="4" eb="5">
      <t>タ</t>
    </rPh>
    <phoneticPr fontId="1"/>
  </si>
  <si>
    <t>病院以外の施設</t>
    <rPh sb="0" eb="2">
      <t>ビョウイン</t>
    </rPh>
    <rPh sb="2" eb="4">
      <t>イガイ</t>
    </rPh>
    <rPh sb="5" eb="7">
      <t>シセツ</t>
    </rPh>
    <phoneticPr fontId="1"/>
  </si>
  <si>
    <t>病　院</t>
    <rPh sb="0" eb="1">
      <t>ヤマイ</t>
    </rPh>
    <rPh sb="2" eb="3">
      <t>イン</t>
    </rPh>
    <phoneticPr fontId="1"/>
  </si>
  <si>
    <t>准看護師試験合格率（新卒者）</t>
    <rPh sb="0" eb="4">
      <t>ジュンカンゴシ</t>
    </rPh>
    <rPh sb="4" eb="6">
      <t>シケン</t>
    </rPh>
    <rPh sb="6" eb="9">
      <t>ゴウカクリツ</t>
    </rPh>
    <rPh sb="10" eb="13">
      <t>シンソツシャ</t>
    </rPh>
    <phoneticPr fontId="1"/>
  </si>
  <si>
    <t>％</t>
    <phoneticPr fontId="1"/>
  </si>
  <si>
    <t>入学状況</t>
    <rPh sb="0" eb="2">
      <t>ニュウガク</t>
    </rPh>
    <rPh sb="2" eb="4">
      <t>ジョウキョウ</t>
    </rPh>
    <phoneticPr fontId="1"/>
  </si>
  <si>
    <t>生徒数</t>
    <rPh sb="0" eb="3">
      <t>セイトスウ</t>
    </rPh>
    <phoneticPr fontId="1"/>
  </si>
  <si>
    <t>４年制大学</t>
    <rPh sb="1" eb="3">
      <t>ネンセイ</t>
    </rPh>
    <rPh sb="3" eb="5">
      <t>ダイガク</t>
    </rPh>
    <phoneticPr fontId="1"/>
  </si>
  <si>
    <t>区　　分</t>
    <rPh sb="0" eb="1">
      <t>ク</t>
    </rPh>
    <rPh sb="3" eb="4">
      <t>ブン</t>
    </rPh>
    <phoneticPr fontId="1"/>
  </si>
  <si>
    <t>Ａの小計</t>
    <rPh sb="2" eb="4">
      <t>ショウケイ</t>
    </rPh>
    <phoneticPr fontId="9"/>
  </si>
  <si>
    <t>Ｂの小計</t>
    <rPh sb="2" eb="4">
      <t>ショウケイ</t>
    </rPh>
    <phoneticPr fontId="9"/>
  </si>
  <si>
    <t>Ｃ．補助活動納付金（年額）</t>
    <rPh sb="2" eb="4">
      <t>ホジョ</t>
    </rPh>
    <rPh sb="4" eb="6">
      <t>カツドウ</t>
    </rPh>
    <rPh sb="6" eb="9">
      <t>ノウフキン</t>
    </rPh>
    <rPh sb="10" eb="12">
      <t>ネンガク</t>
    </rPh>
    <phoneticPr fontId="9"/>
  </si>
  <si>
    <t>Ｄ．その他の納付金（年額）</t>
    <rPh sb="4" eb="5">
      <t>タ</t>
    </rPh>
    <rPh sb="6" eb="9">
      <t>ノウフキン</t>
    </rPh>
    <rPh sb="10" eb="12">
      <t>ネンガク</t>
    </rPh>
    <phoneticPr fontId="9"/>
  </si>
  <si>
    <t>納付金合計金額Ａ＋Ｂ＋Ｃ＋Ｄ（年額）</t>
    <rPh sb="0" eb="3">
      <t>ノウフキン</t>
    </rPh>
    <rPh sb="3" eb="5">
      <t>ゴウケイ</t>
    </rPh>
    <rPh sb="5" eb="7">
      <t>キンガク</t>
    </rPh>
    <rPh sb="15" eb="17">
      <t>ネンガク</t>
    </rPh>
    <phoneticPr fontId="9"/>
  </si>
  <si>
    <t>）</t>
    <phoneticPr fontId="1"/>
  </si>
  <si>
    <t>薬　剤　師</t>
    <rPh sb="0" eb="1">
      <t>クスリ</t>
    </rPh>
    <rPh sb="2" eb="3">
      <t>ザイ</t>
    </rPh>
    <rPh sb="4" eb="5">
      <t>シ</t>
    </rPh>
    <phoneticPr fontId="1"/>
  </si>
  <si>
    <t>看　護　師</t>
    <rPh sb="0" eb="1">
      <t>ミ</t>
    </rPh>
    <rPh sb="2" eb="3">
      <t>マモル</t>
    </rPh>
    <rPh sb="4" eb="5">
      <t>シ</t>
    </rPh>
    <phoneticPr fontId="1"/>
  </si>
  <si>
    <t>医　　　 師</t>
    <rPh sb="0" eb="1">
      <t>イ</t>
    </rPh>
    <rPh sb="5" eb="6">
      <t>シ</t>
    </rPh>
    <phoneticPr fontId="1"/>
  </si>
  <si>
    <t>助　産　師</t>
    <rPh sb="0" eb="1">
      <t>スケ</t>
    </rPh>
    <rPh sb="2" eb="3">
      <t>サン</t>
    </rPh>
    <rPh sb="4" eb="5">
      <t>シ</t>
    </rPh>
    <phoneticPr fontId="1"/>
  </si>
  <si>
    <t>保　健　師</t>
    <rPh sb="0" eb="1">
      <t>タモツ</t>
    </rPh>
    <rPh sb="2" eb="3">
      <t>ケン</t>
    </rPh>
    <rPh sb="4" eb="5">
      <t>シ</t>
    </rPh>
    <phoneticPr fontId="1"/>
  </si>
  <si>
    <t>男</t>
    <rPh sb="0" eb="1">
      <t>ダン</t>
    </rPh>
    <phoneticPr fontId="1"/>
  </si>
  <si>
    <t>①普通免許教諭</t>
    <rPh sb="1" eb="3">
      <t>フツウ</t>
    </rPh>
    <rPh sb="3" eb="5">
      <t>メンキョ</t>
    </rPh>
    <rPh sb="5" eb="7">
      <t>キョウユ</t>
    </rPh>
    <phoneticPr fontId="1"/>
  </si>
  <si>
    <t>②特別免許教諭</t>
    <rPh sb="1" eb="3">
      <t>トクベツ</t>
    </rPh>
    <rPh sb="3" eb="5">
      <t>メンキョ</t>
    </rPh>
    <rPh sb="5" eb="7">
      <t>キョウユ</t>
    </rPh>
    <phoneticPr fontId="1"/>
  </si>
  <si>
    <t>③臨時免許教諭
（助教諭）</t>
    <rPh sb="1" eb="3">
      <t>リンジ</t>
    </rPh>
    <rPh sb="3" eb="5">
      <t>メンキョ</t>
    </rPh>
    <rPh sb="5" eb="7">
      <t>キョウユ</t>
    </rPh>
    <rPh sb="9" eb="10">
      <t>ジョ</t>
    </rPh>
    <rPh sb="10" eb="12">
      <t>キョウユ</t>
    </rPh>
    <phoneticPr fontId="1"/>
  </si>
  <si>
    <t>④実　習　教　諭</t>
    <rPh sb="1" eb="2">
      <t>ジツ</t>
    </rPh>
    <rPh sb="3" eb="4">
      <t>ナライ</t>
    </rPh>
    <rPh sb="5" eb="6">
      <t>キョウ</t>
    </rPh>
    <rPh sb="7" eb="8">
      <t>サトシ</t>
    </rPh>
    <phoneticPr fontId="1"/>
  </si>
  <si>
    <t>⑤実　習　助　手</t>
    <rPh sb="1" eb="2">
      <t>ジツ</t>
    </rPh>
    <rPh sb="3" eb="4">
      <t>ナライ</t>
    </rPh>
    <rPh sb="5" eb="6">
      <t>スケ</t>
    </rPh>
    <rPh sb="7" eb="8">
      <t>テ</t>
    </rPh>
    <phoneticPr fontId="1"/>
  </si>
  <si>
    <t>設置課程</t>
    <rPh sb="0" eb="2">
      <t>セッチ</t>
    </rPh>
    <rPh sb="2" eb="4">
      <t>カテイ</t>
    </rPh>
    <phoneticPr fontId="1"/>
  </si>
  <si>
    <t>大学編入学</t>
    <rPh sb="0" eb="2">
      <t>ダイガク</t>
    </rPh>
    <rPh sb="2" eb="4">
      <t>ヘンニュウ</t>
    </rPh>
    <rPh sb="4" eb="5">
      <t>ガク</t>
    </rPh>
    <phoneticPr fontId="1"/>
  </si>
  <si>
    <t>記入者職名・氏名</t>
    <rPh sb="0" eb="3">
      <t>キニュウシャ</t>
    </rPh>
    <rPh sb="3" eb="5">
      <t>ショクメイ</t>
    </rPh>
    <rPh sb="6" eb="7">
      <t>シ</t>
    </rPh>
    <rPh sb="7" eb="8">
      <t>メイ</t>
    </rPh>
    <phoneticPr fontId="1"/>
  </si>
  <si>
    <t>生徒数合計</t>
    <rPh sb="0" eb="3">
      <t>セイトスウ</t>
    </rPh>
    <rPh sb="3" eb="5">
      <t>ゴウケイ</t>
    </rPh>
    <phoneticPr fontId="1"/>
  </si>
  <si>
    <t xml:space="preserve"> 授業料</t>
    <rPh sb="1" eb="4">
      <t>ジュギョウリョウ</t>
    </rPh>
    <phoneticPr fontId="9"/>
  </si>
  <si>
    <t>進学者合計a</t>
    <rPh sb="0" eb="3">
      <t>シンガクシャ</t>
    </rPh>
    <rPh sb="3" eb="5">
      <t>ゴウケイ</t>
    </rPh>
    <phoneticPr fontId="1"/>
  </si>
  <si>
    <t>就職者合計b</t>
    <rPh sb="0" eb="3">
      <t>シュウショクシャ</t>
    </rPh>
    <rPh sb="3" eb="5">
      <t>ゴウケイ</t>
    </rPh>
    <phoneticPr fontId="1"/>
  </si>
  <si>
    <t>無業者c</t>
    <rPh sb="0" eb="1">
      <t>ム</t>
    </rPh>
    <rPh sb="1" eb="3">
      <t>ギョウシャ</t>
    </rPh>
    <phoneticPr fontId="1"/>
  </si>
  <si>
    <t>その他d</t>
    <rPh sb="2" eb="3">
      <t>タ</t>
    </rPh>
    <phoneticPr fontId="1"/>
  </si>
  <si>
    <t>合計
（a＋b＋c＋d）</t>
    <rPh sb="0" eb="2">
      <t>ゴウケイ</t>
    </rPh>
    <phoneticPr fontId="1"/>
  </si>
  <si>
    <t>短期大学２年</t>
    <rPh sb="0" eb="2">
      <t>タンキ</t>
    </rPh>
    <rPh sb="2" eb="4">
      <t>ダイガク</t>
    </rPh>
    <rPh sb="5" eb="6">
      <t>ネン</t>
    </rPh>
    <phoneticPr fontId="1"/>
  </si>
  <si>
    <t>短期大学３年</t>
    <rPh sb="0" eb="2">
      <t>タンキ</t>
    </rPh>
    <rPh sb="2" eb="4">
      <t>ダイガク</t>
    </rPh>
    <rPh sb="5" eb="6">
      <t>ネン</t>
    </rPh>
    <phoneticPr fontId="1"/>
  </si>
  <si>
    <t>病　　院</t>
    <rPh sb="0" eb="1">
      <t>ヤマイ</t>
    </rPh>
    <rPh sb="3" eb="4">
      <t>イン</t>
    </rPh>
    <phoneticPr fontId="1"/>
  </si>
  <si>
    <t>年間の生徒１人
当たりの額</t>
    <rPh sb="0" eb="2">
      <t>ネンカン</t>
    </rPh>
    <rPh sb="3" eb="5">
      <t>セイト</t>
    </rPh>
    <rPh sb="5" eb="7">
      <t>ヒトリ</t>
    </rPh>
    <rPh sb="8" eb="9">
      <t>ア</t>
    </rPh>
    <rPh sb="12" eb="13">
      <t>ガク</t>
    </rPh>
    <phoneticPr fontId="1"/>
  </si>
  <si>
    <t>５０分当たり
単価（円）</t>
    <rPh sb="2" eb="3">
      <t>フン</t>
    </rPh>
    <rPh sb="3" eb="4">
      <t>ア</t>
    </rPh>
    <rPh sb="7" eb="9">
      <t>タンカ</t>
    </rPh>
    <rPh sb="10" eb="11">
      <t>エン</t>
    </rPh>
    <phoneticPr fontId="1"/>
  </si>
  <si>
    <t>９０分当たり
単価（円）</t>
    <rPh sb="2" eb="3">
      <t>フン</t>
    </rPh>
    <rPh sb="3" eb="4">
      <t>ア</t>
    </rPh>
    <rPh sb="7" eb="9">
      <t>タンカ</t>
    </rPh>
    <rPh sb="10" eb="11">
      <t>エン</t>
    </rPh>
    <phoneticPr fontId="1"/>
  </si>
  <si>
    <t>学校名</t>
    <rPh sb="0" eb="3">
      <t>ガッコウメイ</t>
    </rPh>
    <phoneticPr fontId="1"/>
  </si>
  <si>
    <t>受験者数</t>
    <rPh sb="0" eb="4">
      <t>ジュケンシャスウ</t>
    </rPh>
    <phoneticPr fontId="1"/>
  </si>
  <si>
    <t>合格者数</t>
    <rPh sb="0" eb="4">
      <t>ゴウカクシャスウ</t>
    </rPh>
    <phoneticPr fontId="1"/>
  </si>
  <si>
    <t>入学定員a</t>
    <rPh sb="0" eb="2">
      <t>ニュウガク</t>
    </rPh>
    <rPh sb="2" eb="4">
      <t>テイイン</t>
    </rPh>
    <phoneticPr fontId="1"/>
  </si>
  <si>
    <t>志願者数b</t>
    <rPh sb="0" eb="3">
      <t>シガンシャ</t>
    </rPh>
    <rPh sb="3" eb="4">
      <t>スウ</t>
    </rPh>
    <phoneticPr fontId="1"/>
  </si>
  <si>
    <t>入学者数c</t>
    <rPh sb="0" eb="3">
      <t>ニュウガクシャ</t>
    </rPh>
    <rPh sb="3" eb="4">
      <t>スウ</t>
    </rPh>
    <phoneticPr fontId="1"/>
  </si>
  <si>
    <t>志願倍率
b/c</t>
    <rPh sb="0" eb="2">
      <t>シガン</t>
    </rPh>
    <rPh sb="2" eb="4">
      <t>バイリツ</t>
    </rPh>
    <phoneticPr fontId="1"/>
  </si>
  <si>
    <t>定員充足率
c/a</t>
    <rPh sb="0" eb="2">
      <t>テイイン</t>
    </rPh>
    <rPh sb="2" eb="5">
      <t>ジュウソクリツ</t>
    </rPh>
    <phoneticPr fontId="1"/>
  </si>
  <si>
    <t>男女
共学別</t>
    <rPh sb="0" eb="2">
      <t>ダンジョ</t>
    </rPh>
    <rPh sb="3" eb="5">
      <t>キョウガク</t>
    </rPh>
    <rPh sb="5" eb="6">
      <t>ベツ</t>
    </rPh>
    <phoneticPr fontId="1"/>
  </si>
  <si>
    <t>生徒数</t>
    <rPh sb="0" eb="3">
      <t>セイトスウ</t>
    </rPh>
    <phoneticPr fontId="1"/>
  </si>
  <si>
    <t>１年</t>
    <rPh sb="1" eb="2">
      <t>ネン</t>
    </rPh>
    <phoneticPr fontId="1"/>
  </si>
  <si>
    <t>２年</t>
    <rPh sb="1" eb="2">
      <t>ネン</t>
    </rPh>
    <phoneticPr fontId="1"/>
  </si>
  <si>
    <t>３年</t>
    <rPh sb="1" eb="2">
      <t>ネン</t>
    </rPh>
    <phoneticPr fontId="1"/>
  </si>
  <si>
    <t>５年</t>
    <rPh sb="1" eb="2">
      <t>ネン</t>
    </rPh>
    <phoneticPr fontId="1"/>
  </si>
  <si>
    <t>計</t>
    <rPh sb="0" eb="1">
      <t>ケイ</t>
    </rPh>
    <phoneticPr fontId="1"/>
  </si>
  <si>
    <t>男</t>
    <rPh sb="0" eb="1">
      <t>ダン</t>
    </rPh>
    <phoneticPr fontId="1"/>
  </si>
  <si>
    <t>女</t>
    <rPh sb="0" eb="1">
      <t>ジョ</t>
    </rPh>
    <phoneticPr fontId="1"/>
  </si>
  <si>
    <t>生徒数合計</t>
    <rPh sb="0" eb="3">
      <t>セイトスウ</t>
    </rPh>
    <rPh sb="3" eb="5">
      <t>ゴウケイ</t>
    </rPh>
    <phoneticPr fontId="1"/>
  </si>
  <si>
    <t>４年d</t>
    <rPh sb="1" eb="2">
      <t>ネン</t>
    </rPh>
    <phoneticPr fontId="1"/>
  </si>
  <si>
    <t>４年定員充足率
d/a</t>
    <rPh sb="1" eb="2">
      <t>ネン</t>
    </rPh>
    <rPh sb="2" eb="4">
      <t>テイイン</t>
    </rPh>
    <rPh sb="4" eb="7">
      <t>ジュウソクリツ</t>
    </rPh>
    <phoneticPr fontId="1"/>
  </si>
  <si>
    <t>３年終了後に提出した生徒数の進路状況</t>
    <rPh sb="1" eb="2">
      <t>ネン</t>
    </rPh>
    <rPh sb="2" eb="5">
      <t>シュウリョウゴ</t>
    </rPh>
    <rPh sb="6" eb="8">
      <t>テイシュツ</t>
    </rPh>
    <rPh sb="10" eb="13">
      <t>セイトスウ</t>
    </rPh>
    <rPh sb="14" eb="16">
      <t>シンロ</t>
    </rPh>
    <rPh sb="16" eb="18">
      <t>ジョウキョウ</t>
    </rPh>
    <phoneticPr fontId="1"/>
  </si>
  <si>
    <t>就職者</t>
    <rPh sb="0" eb="2">
      <t>シュウショク</t>
    </rPh>
    <rPh sb="2" eb="3">
      <t>シャ</t>
    </rPh>
    <phoneticPr fontId="1"/>
  </si>
  <si>
    <t>進学者</t>
    <rPh sb="0" eb="3">
      <t>シンガクシャ</t>
    </rPh>
    <phoneticPr fontId="1"/>
  </si>
  <si>
    <t>その他</t>
    <rPh sb="2" eb="3">
      <t>タ</t>
    </rPh>
    <phoneticPr fontId="1"/>
  </si>
  <si>
    <t>４年制大学</t>
    <rPh sb="1" eb="2">
      <t>ネン</t>
    </rPh>
    <rPh sb="2" eb="3">
      <t>セイ</t>
    </rPh>
    <rPh sb="3" eb="5">
      <t>ダイガク</t>
    </rPh>
    <phoneticPr fontId="1"/>
  </si>
  <si>
    <t>合計</t>
    <rPh sb="0" eb="2">
      <t>ゴウケイ</t>
    </rPh>
    <phoneticPr fontId="1"/>
  </si>
  <si>
    <t>保健師</t>
    <rPh sb="0" eb="3">
      <t>ホケンシ</t>
    </rPh>
    <phoneticPr fontId="1"/>
  </si>
  <si>
    <t>助産師</t>
    <rPh sb="0" eb="3">
      <t>ジョサンシ</t>
    </rPh>
    <phoneticPr fontId="1"/>
  </si>
  <si>
    <t>無業者</t>
    <rPh sb="0" eb="1">
      <t>ム</t>
    </rPh>
    <rPh sb="1" eb="3">
      <t>ギョウシャ</t>
    </rPh>
    <phoneticPr fontId="1"/>
  </si>
  <si>
    <t>卒業者</t>
    <rPh sb="0" eb="3">
      <t>ソツギョウシャ</t>
    </rPh>
    <phoneticPr fontId="1"/>
  </si>
  <si>
    <t>進学者
計</t>
    <rPh sb="0" eb="2">
      <t>シンガク</t>
    </rPh>
    <rPh sb="2" eb="3">
      <t>シャ</t>
    </rPh>
    <rPh sb="4" eb="5">
      <t>ケイ</t>
    </rPh>
    <phoneticPr fontId="1"/>
  </si>
  <si>
    <t>開設以来
卒業者数</t>
    <rPh sb="0" eb="2">
      <t>カイセツ</t>
    </rPh>
    <rPh sb="2" eb="4">
      <t>イライ</t>
    </rPh>
    <rPh sb="5" eb="8">
      <t>ソツギョウシャ</t>
    </rPh>
    <rPh sb="8" eb="9">
      <t>スウ</t>
    </rPh>
    <phoneticPr fontId="1"/>
  </si>
  <si>
    <t>全・定</t>
    <rPh sb="0" eb="1">
      <t>ゼン</t>
    </rPh>
    <rPh sb="2" eb="3">
      <t>テイ</t>
    </rPh>
    <phoneticPr fontId="1"/>
  </si>
  <si>
    <t>養成所</t>
    <rPh sb="0" eb="3">
      <t>ヨウセイジョ</t>
    </rPh>
    <phoneticPr fontId="1"/>
  </si>
  <si>
    <t>生徒１人当たり納付金</t>
    <rPh sb="0" eb="2">
      <t>セイト</t>
    </rPh>
    <rPh sb="2" eb="4">
      <t>ヒトリ</t>
    </rPh>
    <rPh sb="4" eb="5">
      <t>ア</t>
    </rPh>
    <rPh sb="7" eb="10">
      <t>ノウフキン</t>
    </rPh>
    <phoneticPr fontId="1"/>
  </si>
  <si>
    <t>入学金</t>
    <rPh sb="0" eb="3">
      <t>ニュウガクキン</t>
    </rPh>
    <phoneticPr fontId="1"/>
  </si>
  <si>
    <t>寄付金</t>
    <rPh sb="0" eb="3">
      <t>キフキン</t>
    </rPh>
    <phoneticPr fontId="1"/>
  </si>
  <si>
    <t>授業料</t>
    <rPh sb="0" eb="3">
      <t>ジュギョウリョウ</t>
    </rPh>
    <phoneticPr fontId="1"/>
  </si>
  <si>
    <t>補助活動納付金</t>
    <rPh sb="0" eb="2">
      <t>ホジョ</t>
    </rPh>
    <rPh sb="2" eb="4">
      <t>カツドウ</t>
    </rPh>
    <rPh sb="4" eb="7">
      <t>ノウフキン</t>
    </rPh>
    <phoneticPr fontId="1"/>
  </si>
  <si>
    <t>その他の納付金</t>
    <rPh sb="2" eb="3">
      <t>タ</t>
    </rPh>
    <rPh sb="4" eb="7">
      <t>ノウフキン</t>
    </rPh>
    <phoneticPr fontId="1"/>
  </si>
  <si>
    <t>５年一貫課程（本科）</t>
    <rPh sb="1" eb="2">
      <t>ネン</t>
    </rPh>
    <rPh sb="2" eb="4">
      <t>イッカン</t>
    </rPh>
    <rPh sb="4" eb="6">
      <t>カテイ</t>
    </rPh>
    <rPh sb="7" eb="9">
      <t>ホンカ</t>
    </rPh>
    <phoneticPr fontId="1"/>
  </si>
  <si>
    <t>５年一貫課程（専科）</t>
    <rPh sb="1" eb="2">
      <t>ネン</t>
    </rPh>
    <rPh sb="2" eb="4">
      <t>イッカン</t>
    </rPh>
    <rPh sb="4" eb="6">
      <t>カテイ</t>
    </rPh>
    <rPh sb="7" eb="9">
      <t>センカ</t>
    </rPh>
    <phoneticPr fontId="1"/>
  </si>
  <si>
    <t>２年課程専攻科（本校出身）</t>
    <rPh sb="1" eb="2">
      <t>ネン</t>
    </rPh>
    <rPh sb="2" eb="4">
      <t>カテイ</t>
    </rPh>
    <rPh sb="4" eb="7">
      <t>センコウカ</t>
    </rPh>
    <rPh sb="8" eb="10">
      <t>ホンコウ</t>
    </rPh>
    <rPh sb="10" eb="12">
      <t>シュッシン</t>
    </rPh>
    <phoneticPr fontId="1"/>
  </si>
  <si>
    <t>２年課程専攻科（他校出身）</t>
    <rPh sb="1" eb="2">
      <t>ネン</t>
    </rPh>
    <rPh sb="2" eb="4">
      <t>カテイ</t>
    </rPh>
    <rPh sb="4" eb="7">
      <t>センコウカ</t>
    </rPh>
    <rPh sb="8" eb="10">
      <t>タコウ</t>
    </rPh>
    <rPh sb="10" eb="12">
      <t>シュッシン</t>
    </rPh>
    <phoneticPr fontId="1"/>
  </si>
  <si>
    <t>女</t>
    <rPh sb="0" eb="1">
      <t>ジョ</t>
    </rPh>
    <phoneticPr fontId="1"/>
  </si>
  <si>
    <t>准看護師課程※本科</t>
    <rPh sb="0" eb="4">
      <t>ジュンカンゴシ</t>
    </rPh>
    <rPh sb="4" eb="6">
      <t>カテイ</t>
    </rPh>
    <phoneticPr fontId="1"/>
  </si>
  <si>
    <t>准看護師課程※本科</t>
    <rPh sb="0" eb="4">
      <t>ジュンカンゴシ</t>
    </rPh>
    <rPh sb="4" eb="6">
      <t>カテイ</t>
    </rPh>
    <rPh sb="7" eb="9">
      <t>ホンカ</t>
    </rPh>
    <phoneticPr fontId="1"/>
  </si>
  <si>
    <t>医師</t>
    <rPh sb="0" eb="2">
      <t>イシ</t>
    </rPh>
    <phoneticPr fontId="1"/>
  </si>
  <si>
    <t>５０分</t>
    <rPh sb="2" eb="3">
      <t>フン</t>
    </rPh>
    <phoneticPr fontId="1"/>
  </si>
  <si>
    <t>９０分</t>
    <rPh sb="2" eb="3">
      <t>フン</t>
    </rPh>
    <phoneticPr fontId="1"/>
  </si>
  <si>
    <t>看護師</t>
    <rPh sb="0" eb="3">
      <t>カンゴシ</t>
    </rPh>
    <phoneticPr fontId="1"/>
  </si>
  <si>
    <t>薬剤師</t>
    <rPh sb="0" eb="3">
      <t>ヤクザイシ</t>
    </rPh>
    <phoneticPr fontId="1"/>
  </si>
  <si>
    <t>管理栄養士</t>
    <rPh sb="0" eb="2">
      <t>カンリ</t>
    </rPh>
    <rPh sb="2" eb="5">
      <t>エイヨウシ</t>
    </rPh>
    <phoneticPr fontId="1"/>
  </si>
  <si>
    <t>病院</t>
    <rPh sb="0" eb="2">
      <t>ビョウイン</t>
    </rPh>
    <phoneticPr fontId="1"/>
  </si>
  <si>
    <t>病院以外</t>
    <rPh sb="0" eb="2">
      <t>ビョウイン</t>
    </rPh>
    <rPh sb="2" eb="4">
      <t>イガイ</t>
    </rPh>
    <phoneticPr fontId="1"/>
  </si>
  <si>
    <t>実習施設数</t>
    <rPh sb="0" eb="2">
      <t>ジッシュウ</t>
    </rPh>
    <rPh sb="2" eb="4">
      <t>シセツ</t>
    </rPh>
    <rPh sb="4" eb="5">
      <t>スウ</t>
    </rPh>
    <phoneticPr fontId="1"/>
  </si>
  <si>
    <t>看護専門教科の教職員</t>
    <rPh sb="0" eb="2">
      <t>カンゴ</t>
    </rPh>
    <rPh sb="2" eb="4">
      <t>センモン</t>
    </rPh>
    <rPh sb="4" eb="6">
      <t>キョウカ</t>
    </rPh>
    <rPh sb="7" eb="10">
      <t>キョウショクイン</t>
    </rPh>
    <phoneticPr fontId="1"/>
  </si>
  <si>
    <t>看護師国家試験・准看護師試験合格率</t>
    <rPh sb="0" eb="3">
      <t>カンゴシ</t>
    </rPh>
    <rPh sb="3" eb="5">
      <t>コッカ</t>
    </rPh>
    <rPh sb="5" eb="7">
      <t>シケン</t>
    </rPh>
    <rPh sb="8" eb="12">
      <t>ジュンカンゴシ</t>
    </rPh>
    <rPh sb="12" eb="14">
      <t>シケン</t>
    </rPh>
    <rPh sb="14" eb="17">
      <t>ゴウカクリツ</t>
    </rPh>
    <phoneticPr fontId="1"/>
  </si>
  <si>
    <t>看護師国家試験</t>
    <rPh sb="0" eb="3">
      <t>カンゴシ</t>
    </rPh>
    <rPh sb="3" eb="5">
      <t>コッカ</t>
    </rPh>
    <rPh sb="5" eb="7">
      <t>シケン</t>
    </rPh>
    <phoneticPr fontId="1"/>
  </si>
  <si>
    <t>転出者
計A</t>
    <rPh sb="0" eb="3">
      <t>テンシュツシャ</t>
    </rPh>
    <rPh sb="4" eb="5">
      <t>ケイ</t>
    </rPh>
    <phoneticPr fontId="1"/>
  </si>
  <si>
    <t>転出率
A/B</t>
    <rPh sb="0" eb="2">
      <t>テンシュツ</t>
    </rPh>
    <rPh sb="2" eb="3">
      <t>リツ</t>
    </rPh>
    <phoneticPr fontId="1"/>
  </si>
  <si>
    <t>学校計</t>
    <rPh sb="0" eb="2">
      <t>ガッコウ</t>
    </rPh>
    <rPh sb="2" eb="3">
      <t>ケイ</t>
    </rPh>
    <phoneticPr fontId="1"/>
  </si>
  <si>
    <t>　　学校計</t>
    <rPh sb="2" eb="4">
      <t>ガッコウ</t>
    </rPh>
    <rPh sb="4" eb="5">
      <t>ケイ</t>
    </rPh>
    <phoneticPr fontId="1"/>
  </si>
  <si>
    <t>入学状況（５年一貫課程）</t>
    <rPh sb="0" eb="2">
      <t>ニュウガク</t>
    </rPh>
    <rPh sb="2" eb="4">
      <t>ジョウキョウ</t>
    </rPh>
    <phoneticPr fontId="1"/>
  </si>
  <si>
    <t>生徒数（５年一貫課程）</t>
    <rPh sb="0" eb="3">
      <t>セイトスウ</t>
    </rPh>
    <phoneticPr fontId="1"/>
  </si>
  <si>
    <t>３年終了後に提出した生徒数の進路状況（５年一貫課程）</t>
    <rPh sb="1" eb="2">
      <t>ネン</t>
    </rPh>
    <rPh sb="2" eb="5">
      <t>シュウリョウゴ</t>
    </rPh>
    <rPh sb="6" eb="8">
      <t>テイシュツ</t>
    </rPh>
    <rPh sb="10" eb="13">
      <t>セイトスウ</t>
    </rPh>
    <rPh sb="14" eb="16">
      <t>シンロ</t>
    </rPh>
    <rPh sb="16" eb="18">
      <t>ジョウキョウ</t>
    </rPh>
    <phoneticPr fontId="1"/>
  </si>
  <si>
    <t>卒業後の状況（５年一貫課程）</t>
    <rPh sb="0" eb="3">
      <t>ソツギョウゴ</t>
    </rPh>
    <rPh sb="4" eb="6">
      <t>ジョウキョウ</t>
    </rPh>
    <phoneticPr fontId="1"/>
  </si>
  <si>
    <t>（５年一貫課程）</t>
    <phoneticPr fontId="1"/>
  </si>
  <si>
    <t>入学状況（准看護師課程）</t>
    <rPh sb="0" eb="2">
      <t>ニュウガク</t>
    </rPh>
    <rPh sb="2" eb="4">
      <t>ジョウキョウ</t>
    </rPh>
    <phoneticPr fontId="1"/>
  </si>
  <si>
    <t>生徒数（准看護師課程）</t>
    <rPh sb="0" eb="3">
      <t>セイトスウ</t>
    </rPh>
    <phoneticPr fontId="1"/>
  </si>
  <si>
    <t>卒業後の状況（准看護師課程）</t>
    <rPh sb="0" eb="3">
      <t>ソツギョウゴ</t>
    </rPh>
    <rPh sb="4" eb="6">
      <t>ジョウキョウ</t>
    </rPh>
    <phoneticPr fontId="1"/>
  </si>
  <si>
    <t>入学状況（２年課程専攻科）</t>
    <rPh sb="0" eb="2">
      <t>ニュウガク</t>
    </rPh>
    <rPh sb="2" eb="4">
      <t>ジョウキョウ</t>
    </rPh>
    <phoneticPr fontId="1"/>
  </si>
  <si>
    <t>生徒数（２年課程専攻科）</t>
    <rPh sb="0" eb="3">
      <t>セイトスウ</t>
    </rPh>
    <phoneticPr fontId="1"/>
  </si>
  <si>
    <t>卒業後の状況（２年課程専攻科）</t>
    <rPh sb="0" eb="3">
      <t>ソツギョウゴ</t>
    </rPh>
    <rPh sb="4" eb="6">
      <t>ジョウキョウ</t>
    </rPh>
    <phoneticPr fontId="1"/>
  </si>
  <si>
    <t>学　校　名</t>
    <rPh sb="0" eb="1">
      <t>ガク</t>
    </rPh>
    <rPh sb="2" eb="3">
      <t>コウ</t>
    </rPh>
    <rPh sb="4" eb="5">
      <t>メイ</t>
    </rPh>
    <phoneticPr fontId="1"/>
  </si>
  <si>
    <t>※このページは全私看協事務局用です。入力の必要はありません。</t>
    <rPh sb="7" eb="11">
      <t>ゼンシカンキョウ</t>
    </rPh>
    <rPh sb="11" eb="14">
      <t>ジムキョク</t>
    </rPh>
    <rPh sb="14" eb="15">
      <t>ヨウ</t>
    </rPh>
    <rPh sb="18" eb="20">
      <t>ニュウリョク</t>
    </rPh>
    <rPh sb="21" eb="23">
      <t>ヒツヨウ</t>
    </rPh>
    <phoneticPr fontId="1"/>
  </si>
  <si>
    <t>年間の総額</t>
    <rPh sb="0" eb="2">
      <t>ネンカン</t>
    </rPh>
    <rPh sb="3" eb="5">
      <t>ソウガク</t>
    </rPh>
    <phoneticPr fontId="1"/>
  </si>
  <si>
    <t>入学定員※</t>
    <rPh sb="0" eb="2">
      <t>ニュウガク</t>
    </rPh>
    <rPh sb="2" eb="4">
      <t>テイイン</t>
    </rPh>
    <phoneticPr fontId="1"/>
  </si>
  <si>
    <t>看護科女子・共学別</t>
    <rPh sb="0" eb="3">
      <t>カンゴカ</t>
    </rPh>
    <rPh sb="3" eb="5">
      <t>ジョシ</t>
    </rPh>
    <rPh sb="6" eb="8">
      <t>キョウガク</t>
    </rPh>
    <rPh sb="8" eb="9">
      <t>ベツ</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</si>
  <si>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</si>
  <si>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</si>
  <si>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</si>
  <si>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</si>
  <si>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</si>
  <si>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学年</t>
    <rPh sb="0" eb="2">
      <t>ガクネン</t>
    </rPh>
    <phoneticPr fontId="1"/>
  </si>
  <si>
    <t>男</t>
    <rPh sb="0" eb="1">
      <t>オトコ</t>
    </rPh>
    <phoneticPr fontId="1"/>
  </si>
  <si>
    <t>女</t>
    <rPh sb="0" eb="1">
      <t>オンナ</t>
    </rPh>
    <phoneticPr fontId="1"/>
  </si>
  <si>
    <t>計</t>
    <rPh sb="0" eb="1">
      <t>ケイ</t>
    </rPh>
    <phoneticPr fontId="1"/>
  </si>
  <si>
    <t>進学</t>
    <rPh sb="0" eb="2">
      <t>シンガク</t>
    </rPh>
    <phoneticPr fontId="1"/>
  </si>
  <si>
    <t>看護系</t>
    <rPh sb="0" eb="2">
      <t>カンゴ</t>
    </rPh>
    <rPh sb="2" eb="3">
      <t>ケイ</t>
    </rPh>
    <phoneticPr fontId="1"/>
  </si>
  <si>
    <t>その他</t>
    <rPh sb="2" eb="3">
      <t>タ</t>
    </rPh>
    <phoneticPr fontId="1"/>
  </si>
  <si>
    <t>男</t>
    <rPh sb="0" eb="1">
      <t>ダン</t>
    </rPh>
    <phoneticPr fontId="1"/>
  </si>
  <si>
    <t>看護系以外</t>
    <rPh sb="0" eb="2">
      <t>カンゴ</t>
    </rPh>
    <rPh sb="2" eb="3">
      <t>ケイ</t>
    </rPh>
    <rPh sb="3" eb="5">
      <t>イガイ</t>
    </rPh>
    <phoneticPr fontId="1"/>
  </si>
  <si>
    <t>女</t>
    <rPh sb="0" eb="1">
      <t>ジョ</t>
    </rPh>
    <phoneticPr fontId="1"/>
  </si>
  <si>
    <t>助産師</t>
    <rPh sb="0" eb="3">
      <t>ジョサンシ</t>
    </rPh>
    <phoneticPr fontId="1"/>
  </si>
  <si>
    <t>県内</t>
    <rPh sb="0" eb="2">
      <t>ケンナイ</t>
    </rPh>
    <phoneticPr fontId="1"/>
  </si>
  <si>
    <t>県外</t>
    <rPh sb="0" eb="2">
      <t>ケンガイ</t>
    </rPh>
    <phoneticPr fontId="1"/>
  </si>
  <si>
    <t>就職</t>
    <rPh sb="0" eb="2">
      <t>シュウショク</t>
    </rPh>
    <phoneticPr fontId="1"/>
  </si>
  <si>
    <t>（准看護師課程）</t>
    <rPh sb="1" eb="5">
      <t>ジュンカンゴシ</t>
    </rPh>
    <phoneticPr fontId="1"/>
  </si>
  <si>
    <t>短期大学2年</t>
    <rPh sb="0" eb="2">
      <t>タンキ</t>
    </rPh>
    <rPh sb="2" eb="4">
      <t>ダイガク</t>
    </rPh>
    <rPh sb="5" eb="6">
      <t>ネン</t>
    </rPh>
    <phoneticPr fontId="1"/>
  </si>
  <si>
    <t>（２年課程専攻科）</t>
    <rPh sb="2" eb="3">
      <t>ネン</t>
    </rPh>
    <rPh sb="3" eb="5">
      <t>カテイ</t>
    </rPh>
    <rPh sb="5" eb="8">
      <t>センコウカ</t>
    </rPh>
    <phoneticPr fontId="1"/>
  </si>
  <si>
    <t>自校出身</t>
    <rPh sb="0" eb="2">
      <t>ジコウ</t>
    </rPh>
    <rPh sb="2" eb="4">
      <t>シュッシン</t>
    </rPh>
    <phoneticPr fontId="1"/>
  </si>
  <si>
    <t>内看護
系以外</t>
    <rPh sb="0" eb="1">
      <t>ウチ</t>
    </rPh>
    <rPh sb="1" eb="3">
      <t>カンゴ</t>
    </rPh>
    <rPh sb="4" eb="5">
      <t>ケイ</t>
    </rPh>
    <rPh sb="5" eb="7">
      <t>イガイ</t>
    </rPh>
    <phoneticPr fontId="1"/>
  </si>
  <si>
    <t>就職者
計</t>
    <rPh sb="0" eb="2">
      <t>シュウショク</t>
    </rPh>
    <rPh sb="2" eb="3">
      <t>シャ</t>
    </rPh>
    <rPh sb="4" eb="5">
      <t>ケイ</t>
    </rPh>
    <phoneticPr fontId="1"/>
  </si>
  <si>
    <t>入学手続時納付金</t>
    <rPh sb="0" eb="2">
      <t>ニュウガク</t>
    </rPh>
    <rPh sb="2" eb="4">
      <t>テツヅ</t>
    </rPh>
    <rPh sb="4" eb="5">
      <t>ジ</t>
    </rPh>
    <rPh sb="5" eb="8">
      <t>ノウフキン</t>
    </rPh>
    <phoneticPr fontId="1"/>
  </si>
  <si>
    <t>入学手続時以外の納付金</t>
    <rPh sb="0" eb="2">
      <t>ニュウガク</t>
    </rPh>
    <rPh sb="2" eb="4">
      <t>テツヅキ</t>
    </rPh>
    <rPh sb="4" eb="5">
      <t>ジ</t>
    </rPh>
    <rPh sb="5" eb="7">
      <t>イガイ</t>
    </rPh>
    <rPh sb="8" eb="11">
      <t>ノウフキン</t>
    </rPh>
    <phoneticPr fontId="1"/>
  </si>
  <si>
    <t>入学
検定料</t>
    <rPh sb="0" eb="2">
      <t>ニュウガク</t>
    </rPh>
    <rPh sb="3" eb="6">
      <t>ケンテイリョウ</t>
    </rPh>
    <phoneticPr fontId="1"/>
  </si>
  <si>
    <t>施設
設備費</t>
    <rPh sb="0" eb="2">
      <t>シセツ</t>
    </rPh>
    <rPh sb="3" eb="6">
      <t>セツビヒ</t>
    </rPh>
    <phoneticPr fontId="1"/>
  </si>
  <si>
    <t>実験
実習費</t>
    <rPh sb="0" eb="2">
      <t>ジッケン</t>
    </rPh>
    <rPh sb="3" eb="6">
      <t>ジッシュウヒ</t>
    </rPh>
    <phoneticPr fontId="1"/>
  </si>
  <si>
    <t>合計
金額</t>
    <rPh sb="0" eb="2">
      <t>ゴウケイ</t>
    </rPh>
    <rPh sb="3" eb="5">
      <t>キンガク</t>
    </rPh>
    <phoneticPr fontId="1"/>
  </si>
  <si>
    <t>学校名</t>
    <rPh sb="0" eb="3">
      <t>ガッコウメイ</t>
    </rPh>
    <phoneticPr fontId="1"/>
  </si>
  <si>
    <t>５年一貫課程</t>
    <rPh sb="1" eb="2">
      <t>ネン</t>
    </rPh>
    <rPh sb="2" eb="4">
      <t>イッカン</t>
    </rPh>
    <rPh sb="4" eb="6">
      <t>カテイ</t>
    </rPh>
    <phoneticPr fontId="1"/>
  </si>
  <si>
    <t>准看護師課程※本科</t>
    <rPh sb="0" eb="4">
      <t>ジュンカンゴシ</t>
    </rPh>
    <rPh sb="4" eb="6">
      <t>カテイ</t>
    </rPh>
    <rPh sb="7" eb="9">
      <t>ホンカ</t>
    </rPh>
    <phoneticPr fontId="1"/>
  </si>
  <si>
    <t>准看護師
試験</t>
    <rPh sb="0" eb="4">
      <t>ジュンカンゴシ</t>
    </rPh>
    <rPh sb="5" eb="7">
      <t>シケン</t>
    </rPh>
    <phoneticPr fontId="1"/>
  </si>
  <si>
    <t>計看護系以外</t>
    <rPh sb="0" eb="1">
      <t>ケイ</t>
    </rPh>
    <rPh sb="1" eb="3">
      <t>カンゴ</t>
    </rPh>
    <rPh sb="3" eb="4">
      <t>ケイ</t>
    </rPh>
    <rPh sb="4" eb="6">
      <t>イガイ</t>
    </rPh>
    <phoneticPr fontId="1"/>
  </si>
  <si>
    <t>看護系
以外</t>
    <rPh sb="0" eb="2">
      <t>カンゴ</t>
    </rPh>
    <rPh sb="2" eb="3">
      <t>ケイ</t>
    </rPh>
    <rPh sb="4" eb="6">
      <t>イガイ</t>
    </rPh>
    <phoneticPr fontId="1"/>
  </si>
  <si>
    <t>計看護
系以外</t>
    <rPh sb="0" eb="1">
      <t>ケイ</t>
    </rPh>
    <rPh sb="1" eb="3">
      <t>カンゴ</t>
    </rPh>
    <rPh sb="4" eb="5">
      <t>ケイ</t>
    </rPh>
    <rPh sb="5" eb="7">
      <t>イガイ</t>
    </rPh>
    <phoneticPr fontId="1"/>
  </si>
  <si>
    <t>看護
系以外</t>
    <rPh sb="0" eb="2">
      <t>カンゴ</t>
    </rPh>
    <rPh sb="3" eb="4">
      <t>ケイ</t>
    </rPh>
    <rPh sb="4" eb="6">
      <t>イガイ</t>
    </rPh>
    <phoneticPr fontId="1"/>
  </si>
  <si>
    <t>就職者計</t>
    <rPh sb="0" eb="2">
      <t>シュウショク</t>
    </rPh>
    <rPh sb="2" eb="3">
      <t>シャ</t>
    </rPh>
    <rPh sb="3" eb="4">
      <t>ケイ</t>
    </rPh>
    <phoneticPr fontId="1"/>
  </si>
  <si>
    <t>③臨時免許教諭（助教諭）</t>
    <rPh sb="1" eb="3">
      <t>リンジ</t>
    </rPh>
    <rPh sb="3" eb="5">
      <t>メンキョ</t>
    </rPh>
    <rPh sb="5" eb="7">
      <t>キョウユ</t>
    </rPh>
    <rPh sb="8" eb="11">
      <t>ジョキョウユ</t>
    </rPh>
    <phoneticPr fontId="1"/>
  </si>
  <si>
    <t>④実習教諭</t>
    <rPh sb="1" eb="3">
      <t>ジッシュウ</t>
    </rPh>
    <rPh sb="3" eb="5">
      <t>キョウユ</t>
    </rPh>
    <phoneticPr fontId="1"/>
  </si>
  <si>
    <t>⑤実習助手</t>
    <rPh sb="1" eb="3">
      <t>ジッシュウ</t>
    </rPh>
    <rPh sb="3" eb="5">
      <t>ジョシュ</t>
    </rPh>
    <phoneticPr fontId="1"/>
  </si>
  <si>
    <t>①貴校が設置する看護課程全てについて、該当欄にご記入ください。</t>
    <rPh sb="1" eb="3">
      <t>キコウ</t>
    </rPh>
    <rPh sb="4" eb="6">
      <t>セッチ</t>
    </rPh>
    <rPh sb="8" eb="10">
      <t>カンゴ</t>
    </rPh>
    <rPh sb="10" eb="12">
      <t>カテイ</t>
    </rPh>
    <rPh sb="12" eb="13">
      <t>スベ</t>
    </rPh>
    <rPh sb="19" eb="21">
      <t>ガイトウ</t>
    </rPh>
    <rPh sb="21" eb="22">
      <t>ラン</t>
    </rPh>
    <rPh sb="24" eb="26">
      <t>キニュウ</t>
    </rPh>
    <phoneticPr fontId="1"/>
  </si>
  <si>
    <t>←どちらかを選択してください。</t>
    <rPh sb="6" eb="8">
      <t>センタク</t>
    </rPh>
    <phoneticPr fontId="1"/>
  </si>
  <si>
    <t>講師人数及び人件費単価②</t>
    <rPh sb="0" eb="2">
      <t>コウシ</t>
    </rPh>
    <rPh sb="2" eb="4">
      <t>ニンズウ</t>
    </rPh>
    <rPh sb="4" eb="5">
      <t>オヨ</t>
    </rPh>
    <rPh sb="6" eb="9">
      <t>ジンケンヒ</t>
    </rPh>
    <rPh sb="9" eb="11">
      <t>タンカ</t>
    </rPh>
    <phoneticPr fontId="1"/>
  </si>
  <si>
    <t>講師人数及び人件費単価①</t>
    <rPh sb="0" eb="2">
      <t>コウシ</t>
    </rPh>
    <rPh sb="2" eb="4">
      <t>ニンズウ</t>
    </rPh>
    <rPh sb="4" eb="5">
      <t>オヨ</t>
    </rPh>
    <rPh sb="6" eb="9">
      <t>ジンケンヒ</t>
    </rPh>
    <rPh sb="9" eb="11">
      <t>タンカ</t>
    </rPh>
    <phoneticPr fontId="1"/>
  </si>
  <si>
    <t>実習委託費・実習施設数</t>
    <rPh sb="0" eb="2">
      <t>ジッシュウ</t>
    </rPh>
    <rPh sb="2" eb="5">
      <t>イタクヒ</t>
    </rPh>
    <rPh sb="6" eb="8">
      <t>ジッシュウ</t>
    </rPh>
    <rPh sb="8" eb="10">
      <t>シセツ</t>
    </rPh>
    <rPh sb="10" eb="11">
      <t>スウ</t>
    </rPh>
    <phoneticPr fontId="1"/>
  </si>
  <si>
    <t>学年</t>
    <rPh sb="0" eb="2">
      <t>ガクネン</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</si>
  <si>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</si>
  <si>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</si>
  <si>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</si>
  <si>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</si>
  <si>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</si>
  <si>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病院以外</t>
    <rPh sb="0" eb="2">
      <t>ビョウイン</t>
    </rPh>
    <rPh sb="2" eb="4">
      <t>イガイ</t>
    </rPh>
    <phoneticPr fontId="1"/>
  </si>
  <si>
    <t>②学科は統一名称とし、「５年一貫課程」、「准看護師課程」、「２年課程専攻科」として表記しています。</t>
    <rPh sb="1" eb="3">
      <t>ガッカ</t>
    </rPh>
    <rPh sb="4" eb="6">
      <t>トウイツ</t>
    </rPh>
    <rPh sb="6" eb="8">
      <t>メイショウ</t>
    </rPh>
    <rPh sb="13" eb="14">
      <t>ネン</t>
    </rPh>
    <rPh sb="14" eb="16">
      <t>イッカン</t>
    </rPh>
    <rPh sb="16" eb="18">
      <t>カテイ</t>
    </rPh>
    <rPh sb="21" eb="25">
      <t>ジュンカンゴシ</t>
    </rPh>
    <rPh sb="25" eb="27">
      <t>カテイ</t>
    </rPh>
    <rPh sb="31" eb="32">
      <t>ネン</t>
    </rPh>
    <rPh sb="32" eb="34">
      <t>カテイ</t>
    </rPh>
    <rPh sb="34" eb="37">
      <t>センコウカ</t>
    </rPh>
    <rPh sb="41" eb="43">
      <t>ヒョウキ</t>
    </rPh>
    <phoneticPr fontId="1"/>
  </si>
  <si>
    <t>男</t>
    <rPh sb="0" eb="1">
      <t>オトコ</t>
    </rPh>
    <phoneticPr fontId="1"/>
  </si>
  <si>
    <t>女</t>
    <rPh sb="0" eb="1">
      <t>オンナ</t>
    </rPh>
    <phoneticPr fontId="1"/>
  </si>
  <si>
    <t>計</t>
    <rPh sb="0" eb="1">
      <t>ケイ</t>
    </rPh>
    <phoneticPr fontId="1"/>
  </si>
  <si>
    <t>臨床心理士</t>
    <rPh sb="0" eb="2">
      <t>リンショウ</t>
    </rPh>
    <rPh sb="2" eb="5">
      <t>シンリシ</t>
    </rPh>
    <phoneticPr fontId="1"/>
  </si>
  <si>
    <t>作業療法士</t>
    <rPh sb="0" eb="2">
      <t>サギョウ</t>
    </rPh>
    <rPh sb="2" eb="5">
      <t>リョウホウシ</t>
    </rPh>
    <phoneticPr fontId="1"/>
  </si>
  <si>
    <t>臨床工学技士</t>
    <rPh sb="0" eb="2">
      <t>リンショウ</t>
    </rPh>
    <rPh sb="2" eb="4">
      <t>コウガク</t>
    </rPh>
    <rPh sb="4" eb="6">
      <t>ギシ</t>
    </rPh>
    <phoneticPr fontId="1"/>
  </si>
  <si>
    <t>臨床検査技師</t>
    <rPh sb="0" eb="2">
      <t>リンショウ</t>
    </rPh>
    <rPh sb="2" eb="4">
      <t>ケンサ</t>
    </rPh>
    <rPh sb="4" eb="6">
      <t>ギシ</t>
    </rPh>
    <phoneticPr fontId="1"/>
  </si>
  <si>
    <t>作業療法士</t>
    <rPh sb="0" eb="2">
      <t>サギョウ</t>
    </rPh>
    <rPh sb="2" eb="5">
      <t>リョウホウシ</t>
    </rPh>
    <phoneticPr fontId="1"/>
  </si>
  <si>
    <t>年</t>
    <rPh sb="0" eb="1">
      <t>ネン</t>
    </rPh>
    <phoneticPr fontId="1"/>
  </si>
  <si>
    <t>４月</t>
    <rPh sb="1" eb="2">
      <t>ガツ</t>
    </rPh>
    <phoneticPr fontId="1"/>
  </si>
  <si>
    <t>西暦</t>
    <rPh sb="0" eb="2">
      <t>セイレキ</t>
    </rPh>
    <phoneticPr fontId="1"/>
  </si>
  <si>
    <t>５年一貫課程設置年度</t>
    <rPh sb="6" eb="8">
      <t>セッチ</t>
    </rPh>
    <rPh sb="8" eb="9">
      <t>ネン</t>
    </rPh>
    <rPh sb="9" eb="10">
      <t>ド</t>
    </rPh>
    <phoneticPr fontId="1"/>
  </si>
  <si>
    <t>①課程別に看護専門教科を指導する教員数をご記入ください。</t>
    <phoneticPr fontId="1"/>
  </si>
  <si>
    <t>①～⑤の合計</t>
    <rPh sb="4" eb="5">
      <t>ア</t>
    </rPh>
    <rPh sb="5" eb="6">
      <t>ケイ</t>
    </rPh>
    <phoneticPr fontId="1"/>
  </si>
  <si>
    <r>
      <t xml:space="preserve">Ａ．入学手続時
納付金
</t>
    </r>
    <r>
      <rPr>
        <b/>
        <sz val="11"/>
        <color rgb="FFFF0066"/>
        <rFont val="ＭＳ Ｐゴシック"/>
        <family val="3"/>
        <charset val="128"/>
      </rPr>
      <t>年額（＝月額×１２）</t>
    </r>
    <rPh sb="2" eb="4">
      <t>ニュウガク</t>
    </rPh>
    <rPh sb="4" eb="6">
      <t>テツヅ</t>
    </rPh>
    <rPh sb="6" eb="7">
      <t>ジ</t>
    </rPh>
    <rPh sb="8" eb="11">
      <t>ノウフキン</t>
    </rPh>
    <rPh sb="12" eb="14">
      <t>ネンガク</t>
    </rPh>
    <rPh sb="16" eb="18">
      <t>ゲツガク</t>
    </rPh>
    <phoneticPr fontId="9"/>
  </si>
  <si>
    <r>
      <t xml:space="preserve">Ｂ．入学手続時以外
納付金
</t>
    </r>
    <r>
      <rPr>
        <b/>
        <sz val="11"/>
        <color rgb="FFFF0066"/>
        <rFont val="ＭＳ Ｐゴシック"/>
        <family val="3"/>
        <charset val="128"/>
      </rPr>
      <t>年額（＝月額×１２）</t>
    </r>
    <rPh sb="2" eb="4">
      <t>ニュウガク</t>
    </rPh>
    <rPh sb="4" eb="6">
      <t>テツヅキ</t>
    </rPh>
    <rPh sb="6" eb="7">
      <t>ジ</t>
    </rPh>
    <rPh sb="7" eb="9">
      <t>イガイ</t>
    </rPh>
    <rPh sb="10" eb="13">
      <t>ノウフキン</t>
    </rPh>
    <rPh sb="14" eb="16">
      <t>ネンガク</t>
    </rPh>
    <rPh sb="18" eb="20">
      <t>ゲツガク</t>
    </rPh>
    <phoneticPr fontId="9"/>
  </si>
  <si>
    <t>（</t>
    <phoneticPr fontId="1"/>
  </si>
  <si>
    <t>社会福祉士</t>
    <rPh sb="0" eb="2">
      <t>シャカイ</t>
    </rPh>
    <rPh sb="2" eb="5">
      <t>フクシシ</t>
    </rPh>
    <phoneticPr fontId="1"/>
  </si>
  <si>
    <t>精神保健福祉士</t>
    <rPh sb="0" eb="2">
      <t>セイシン</t>
    </rPh>
    <rPh sb="2" eb="4">
      <t>ホケン</t>
    </rPh>
    <rPh sb="4" eb="7">
      <t>フクシシ</t>
    </rPh>
    <phoneticPr fontId="1"/>
  </si>
  <si>
    <t>①（</t>
    <phoneticPr fontId="1"/>
  </si>
  <si>
    <t>⑥（</t>
    <phoneticPr fontId="1"/>
  </si>
  <si>
    <t>③</t>
    <phoneticPr fontId="1"/>
  </si>
  <si>
    <t>④</t>
    <phoneticPr fontId="1"/>
  </si>
  <si>
    <t>⑥</t>
    <phoneticPr fontId="1"/>
  </si>
  <si>
    <t>③「入学手続時以外納付金」は第１学年の金額をご記入ください。</t>
    <rPh sb="2" eb="4">
      <t>ニュウガク</t>
    </rPh>
    <rPh sb="4" eb="6">
      <t>テツヅ</t>
    </rPh>
    <rPh sb="6" eb="7">
      <t>ジ</t>
    </rPh>
    <rPh sb="7" eb="9">
      <t>イガイ</t>
    </rPh>
    <rPh sb="9" eb="12">
      <t>ノウフキン</t>
    </rPh>
    <rPh sb="14" eb="15">
      <t>ダイ</t>
    </rPh>
    <rPh sb="16" eb="18">
      <t>ガクネン</t>
    </rPh>
    <rPh sb="19" eb="21">
      <t>キンガク</t>
    </rPh>
    <rPh sb="23" eb="25">
      <t>キニュウ</t>
    </rPh>
    <phoneticPr fontId="1"/>
  </si>
  <si>
    <t>（単位：カ所）</t>
  </si>
  <si>
    <t>病院以外の
施設</t>
    <rPh sb="0" eb="2">
      <t>ビョウイン</t>
    </rPh>
    <rPh sb="2" eb="4">
      <t>イガイ</t>
    </rPh>
    <rPh sb="6" eb="8">
      <t>シセツ</t>
    </rPh>
    <phoneticPr fontId="1"/>
  </si>
  <si>
    <t>年間の生徒１人当たりの額</t>
    <rPh sb="0" eb="2">
      <t>ネンカン</t>
    </rPh>
    <rPh sb="3" eb="5">
      <t>セイト</t>
    </rPh>
    <rPh sb="5" eb="7">
      <t>ヒトリ</t>
    </rPh>
    <rPh sb="7" eb="8">
      <t>ア</t>
    </rPh>
    <rPh sb="11" eb="12">
      <t>ガク</t>
    </rPh>
    <phoneticPr fontId="1"/>
  </si>
  <si>
    <t>ご意見等がありましたらご記入ください。</t>
    <rPh sb="1" eb="3">
      <t>イケン</t>
    </rPh>
    <rPh sb="3" eb="4">
      <t>トウ</t>
    </rPh>
    <rPh sb="12" eb="14">
      <t>キニュウ</t>
    </rPh>
    <phoneticPr fontId="1"/>
  </si>
  <si>
    <t>実態調査票は毎年修正していますので、今年度の調査票をご使用ください。</t>
    <rPh sb="0" eb="2">
      <t>ジッタイ</t>
    </rPh>
    <rPh sb="2" eb="5">
      <t>チョウサヒョウ</t>
    </rPh>
    <rPh sb="6" eb="8">
      <t>マイトシ</t>
    </rPh>
    <rPh sb="8" eb="10">
      <t>シュウセイ</t>
    </rPh>
    <rPh sb="18" eb="21">
      <t>コンネンド</t>
    </rPh>
    <rPh sb="22" eb="25">
      <t>チョウサヒョウ</t>
    </rPh>
    <rPh sb="27" eb="29">
      <t>シヨウ</t>
    </rPh>
    <phoneticPr fontId="1"/>
  </si>
  <si>
    <t>校務ご多忙の中、ご協力いただきましてありがとうございました。</t>
    <rPh sb="0" eb="2">
      <t>コウム</t>
    </rPh>
    <rPh sb="3" eb="5">
      <t>タボウ</t>
    </rPh>
    <rPh sb="6" eb="7">
      <t>ナカ</t>
    </rPh>
    <rPh sb="9" eb="11">
      <t>キョウリョク</t>
    </rPh>
    <phoneticPr fontId="1"/>
  </si>
  <si>
    <t>月２回実施</t>
    <rPh sb="0" eb="1">
      <t>ツキ</t>
    </rPh>
    <rPh sb="2" eb="3">
      <t>カイ</t>
    </rPh>
    <rPh sb="3" eb="5">
      <t>ジッシ</t>
    </rPh>
    <phoneticPr fontId="1"/>
  </si>
  <si>
    <t>完全５日制</t>
    <rPh sb="0" eb="1">
      <t>カン</t>
    </rPh>
    <rPh sb="1" eb="2">
      <t>ゼン</t>
    </rPh>
    <rPh sb="3" eb="4">
      <t>ニチ</t>
    </rPh>
    <rPh sb="4" eb="5">
      <t>セイ</t>
    </rPh>
    <phoneticPr fontId="1"/>
  </si>
  <si>
    <t>月１回実施</t>
    <rPh sb="0" eb="1">
      <t>ツキ</t>
    </rPh>
    <rPh sb="2" eb="3">
      <t>カイ</t>
    </rPh>
    <rPh sb="3" eb="5">
      <t>ジッシ</t>
    </rPh>
    <phoneticPr fontId="1"/>
  </si>
  <si>
    <t>備考（その他の内容）</t>
    <rPh sb="0" eb="2">
      <t>ビコウ</t>
    </rPh>
    <rPh sb="5" eb="6">
      <t>タ</t>
    </rPh>
    <rPh sb="7" eb="9">
      <t>ナイヨウ</t>
    </rPh>
    <phoneticPr fontId="1"/>
  </si>
  <si>
    <t>備考（学校名、共学化等の変更）</t>
    <rPh sb="0" eb="2">
      <t>ビコウ</t>
    </rPh>
    <rPh sb="3" eb="6">
      <t>ガッコウメイ</t>
    </rPh>
    <rPh sb="7" eb="10">
      <t>キョウガクカ</t>
    </rPh>
    <rPh sb="10" eb="11">
      <t>トウ</t>
    </rPh>
    <rPh sb="12" eb="14">
      <t>ヘンコウ</t>
    </rPh>
    <phoneticPr fontId="1"/>
  </si>
  <si>
    <r>
      <t xml:space="preserve">学校週５日制
</t>
    </r>
    <r>
      <rPr>
        <b/>
        <sz val="11"/>
        <rFont val="ＭＳ Ｐ明朝"/>
        <family val="1"/>
        <charset val="128"/>
      </rPr>
      <t>○印を付けてください。</t>
    </r>
    <rPh sb="0" eb="2">
      <t>ガッコウ</t>
    </rPh>
    <rPh sb="2" eb="3">
      <t>シュウ</t>
    </rPh>
    <rPh sb="4" eb="5">
      <t>ニチ</t>
    </rPh>
    <rPh sb="5" eb="6">
      <t>セイ</t>
    </rPh>
    <phoneticPr fontId="1"/>
  </si>
  <si>
    <t>月～金曜に授業、土曜に学校行事や履修単位に含まれない講座等を行っている場合は完全５日制です。</t>
    <phoneticPr fontId="1"/>
  </si>
  <si>
    <t>※昨年度の調査結果を見ること！</t>
    <rPh sb="1" eb="4">
      <t>サクネンド</t>
    </rPh>
    <rPh sb="5" eb="7">
      <t>チョウサ</t>
    </rPh>
    <rPh sb="7" eb="9">
      <t>ケッカ</t>
    </rPh>
    <rPh sb="10" eb="11">
      <t>ミ</t>
    </rPh>
    <phoneticPr fontId="1"/>
  </si>
  <si>
    <r>
      <t>⑧</t>
    </r>
    <r>
      <rPr>
        <b/>
        <u/>
        <sz val="11"/>
        <rFont val="ＭＳ Ｐ明朝"/>
        <family val="1"/>
        <charset val="128"/>
      </rPr>
      <t>高校本科の授業料には、就学支援金等を差し引かない金額をご記入ください。</t>
    </r>
    <rPh sb="1" eb="3">
      <t>コウコウ</t>
    </rPh>
    <rPh sb="3" eb="5">
      <t>ホンカ</t>
    </rPh>
    <rPh sb="6" eb="9">
      <t>ジュギョウリョウ</t>
    </rPh>
    <rPh sb="12" eb="14">
      <t>シュウガク</t>
    </rPh>
    <rPh sb="14" eb="17">
      <t>シエンキン</t>
    </rPh>
    <rPh sb="17" eb="18">
      <t>トウ</t>
    </rPh>
    <rPh sb="19" eb="20">
      <t>サ</t>
    </rPh>
    <rPh sb="21" eb="22">
      <t>ヒ</t>
    </rPh>
    <rPh sb="25" eb="27">
      <t>キンガク</t>
    </rPh>
    <rPh sb="29" eb="31">
      <t>キニュウ</t>
    </rPh>
    <phoneticPr fontId="1"/>
  </si>
  <si>
    <t>備考</t>
    <rPh sb="0" eb="2">
      <t>ビコウ</t>
    </rPh>
    <phoneticPr fontId="1"/>
  </si>
  <si>
    <t>元年５月１日現在
３年生徒数B</t>
    <rPh sb="0" eb="1">
      <t>ガン</t>
    </rPh>
    <rPh sb="1" eb="2">
      <t>ネン</t>
    </rPh>
    <rPh sb="3" eb="4">
      <t>ガツ</t>
    </rPh>
    <rPh sb="5" eb="6">
      <t>ニチ</t>
    </rPh>
    <rPh sb="6" eb="8">
      <t>ゲンザイ</t>
    </rPh>
    <rPh sb="10" eb="11">
      <t>ネン</t>
    </rPh>
    <rPh sb="11" eb="14">
      <t>セイトスウ</t>
    </rPh>
    <phoneticPr fontId="1"/>
  </si>
  <si>
    <t>都道府県名</t>
    <rPh sb="0" eb="4">
      <t>トドウフケン</t>
    </rPh>
    <rPh sb="4" eb="5">
      <t>メイ</t>
    </rPh>
    <phoneticPr fontId="1"/>
  </si>
  <si>
    <t>看護師
学校2年</t>
    <rPh sb="0" eb="3">
      <t>カンゴシ</t>
    </rPh>
    <rPh sb="4" eb="6">
      <t>ガッコウ</t>
    </rPh>
    <rPh sb="7" eb="8">
      <t>ネン</t>
    </rPh>
    <phoneticPr fontId="1"/>
  </si>
  <si>
    <t>看護師
学校3年</t>
    <rPh sb="0" eb="3">
      <t>カンゴシ</t>
    </rPh>
    <rPh sb="4" eb="6">
      <t>ガッコウ</t>
    </rPh>
    <rPh sb="7" eb="8">
      <t>ネン</t>
    </rPh>
    <phoneticPr fontId="1"/>
  </si>
  <si>
    <t>注：生徒納付金は、学則に記載している年額を円単位でご記入ください。</t>
    <rPh sb="0" eb="1">
      <t>チュウ</t>
    </rPh>
    <rPh sb="2" eb="4">
      <t>セイト</t>
    </rPh>
    <rPh sb="4" eb="7">
      <t>ノウフキン</t>
    </rPh>
    <rPh sb="9" eb="11">
      <t>ガクソク</t>
    </rPh>
    <rPh sb="12" eb="14">
      <t>キサイ</t>
    </rPh>
    <rPh sb="18" eb="20">
      <t>ネンガク</t>
    </rPh>
    <rPh sb="21" eb="22">
      <t>エン</t>
    </rPh>
    <rPh sb="22" eb="24">
      <t>タンイ</t>
    </rPh>
    <rPh sb="26" eb="28">
      <t>キニュウ</t>
    </rPh>
    <phoneticPr fontId="1"/>
  </si>
  <si>
    <r>
      <t>②「施設設備費」は、</t>
    </r>
    <r>
      <rPr>
        <b/>
        <u/>
        <sz val="11"/>
        <rFont val="ＭＳ Ｐ明朝"/>
        <family val="1"/>
        <charset val="128"/>
      </rPr>
      <t>施設・設備維持のための納付金</t>
    </r>
    <r>
      <rPr>
        <b/>
        <sz val="11"/>
        <rFont val="ＭＳ Ｐ明朝"/>
        <family val="1"/>
        <charset val="128"/>
      </rPr>
      <t>で、図書（館）費、プール維持費、冷暖房費等を含みます。</t>
    </r>
    <rPh sb="2" eb="4">
      <t>シセツ</t>
    </rPh>
    <rPh sb="4" eb="7">
      <t>セツビヒ</t>
    </rPh>
    <rPh sb="10" eb="12">
      <t>シセツ</t>
    </rPh>
    <rPh sb="13" eb="15">
      <t>セツビ</t>
    </rPh>
    <rPh sb="15" eb="17">
      <t>イジ</t>
    </rPh>
    <rPh sb="21" eb="24">
      <t>ノウフキン</t>
    </rPh>
    <rPh sb="26" eb="28">
      <t>トショ</t>
    </rPh>
    <rPh sb="29" eb="30">
      <t>カン</t>
    </rPh>
    <rPh sb="31" eb="32">
      <t>ヒ</t>
    </rPh>
    <rPh sb="36" eb="39">
      <t>イジヒ</t>
    </rPh>
    <rPh sb="40" eb="43">
      <t>レイダンボウ</t>
    </rPh>
    <rPh sb="43" eb="44">
      <t>ヒ</t>
    </rPh>
    <rPh sb="44" eb="45">
      <t>トウ</t>
    </rPh>
    <rPh sb="46" eb="47">
      <t>フク</t>
    </rPh>
    <phoneticPr fontId="1"/>
  </si>
  <si>
    <t>⑤「その他の納付金」は、修学旅行積立金、ＰＴＡ会費、各会入会費等、学校の預かり金的性格の納付金です。</t>
    <rPh sb="4" eb="5">
      <t>タ</t>
    </rPh>
    <rPh sb="6" eb="9">
      <t>ノウフキン</t>
    </rPh>
    <rPh sb="12" eb="14">
      <t>シュウガク</t>
    </rPh>
    <rPh sb="14" eb="16">
      <t>リョコウ</t>
    </rPh>
    <rPh sb="16" eb="19">
      <t>ツミタテキン</t>
    </rPh>
    <rPh sb="23" eb="25">
      <t>カイヒ</t>
    </rPh>
    <rPh sb="26" eb="28">
      <t>カクカイ</t>
    </rPh>
    <rPh sb="28" eb="30">
      <t>ニュウカイ</t>
    </rPh>
    <rPh sb="30" eb="31">
      <t>ヒ</t>
    </rPh>
    <rPh sb="31" eb="32">
      <t>トウ</t>
    </rPh>
    <rPh sb="33" eb="35">
      <t>ガッコウ</t>
    </rPh>
    <rPh sb="36" eb="37">
      <t>アズ</t>
    </rPh>
    <rPh sb="39" eb="40">
      <t>キン</t>
    </rPh>
    <rPh sb="40" eb="41">
      <t>テキ</t>
    </rPh>
    <rPh sb="41" eb="43">
      <t>セイカク</t>
    </rPh>
    <rPh sb="44" eb="47">
      <t>ノウフキン</t>
    </rPh>
    <phoneticPr fontId="1"/>
  </si>
  <si>
    <t>②看護専門教科の教員とは、看護に関する専門教科を担当する教員で普通教科の教員、講師は含みません。</t>
    <phoneticPr fontId="1"/>
  </si>
  <si>
    <t>県（都・府）内</t>
    <rPh sb="0" eb="1">
      <t>ケン</t>
    </rPh>
    <rPh sb="2" eb="3">
      <t>ト</t>
    </rPh>
    <rPh sb="4" eb="5">
      <t>フ</t>
    </rPh>
    <rPh sb="6" eb="7">
      <t>ウチ</t>
    </rPh>
    <phoneticPr fontId="1"/>
  </si>
  <si>
    <t>県（都・府）外</t>
    <rPh sb="0" eb="1">
      <t>ケン</t>
    </rPh>
    <rPh sb="6" eb="7">
      <t>ソト</t>
    </rPh>
    <phoneticPr fontId="1"/>
  </si>
  <si>
    <r>
      <t>⑥任意の寄付金は、</t>
    </r>
    <r>
      <rPr>
        <b/>
        <u/>
        <sz val="11"/>
        <rFont val="ＭＳ Ｐ明朝"/>
        <family val="1"/>
        <charset val="128"/>
      </rPr>
      <t>従来の実態を勘案して、妥当な金額</t>
    </r>
    <r>
      <rPr>
        <b/>
        <sz val="11"/>
        <rFont val="ＭＳ Ｐ明朝"/>
        <family val="1"/>
        <charset val="128"/>
      </rPr>
      <t>をご記入ください。なお、学校債は記入しないでください。</t>
    </r>
    <rPh sb="1" eb="3">
      <t>ニンイ</t>
    </rPh>
    <rPh sb="4" eb="7">
      <t>キフキン</t>
    </rPh>
    <rPh sb="9" eb="11">
      <t>ジュウライ</t>
    </rPh>
    <rPh sb="12" eb="14">
      <t>ジッタイ</t>
    </rPh>
    <rPh sb="15" eb="17">
      <t>カンアン</t>
    </rPh>
    <rPh sb="20" eb="22">
      <t>ダトウ</t>
    </rPh>
    <rPh sb="23" eb="25">
      <t>キンガク</t>
    </rPh>
    <rPh sb="27" eb="29">
      <t>キニュウ</t>
    </rPh>
    <rPh sb="37" eb="39">
      <t>ガッコウ</t>
    </rPh>
    <rPh sb="39" eb="40">
      <t>サイ</t>
    </rPh>
    <rPh sb="41" eb="43">
      <t>キニュウ</t>
    </rPh>
    <phoneticPr fontId="1"/>
  </si>
  <si>
    <r>
      <t>④「補助活動納付金」は、教育研究諸活動に付随する補助活動に係る納付金で、給食費、スクールバス維持費等の納付金です。</t>
    </r>
    <r>
      <rPr>
        <b/>
        <u/>
        <sz val="11"/>
        <color rgb="FF0000FF"/>
        <rFont val="ＭＳ Ｐ明朝"/>
        <family val="1"/>
        <charset val="128"/>
      </rPr>
      <t>※寄宿舎費は含みません。</t>
    </r>
    <rPh sb="2" eb="4">
      <t>ホジョ</t>
    </rPh>
    <rPh sb="4" eb="6">
      <t>カツドウ</t>
    </rPh>
    <rPh sb="6" eb="9">
      <t>ノウフキン</t>
    </rPh>
    <rPh sb="12" eb="14">
      <t>キョウイク</t>
    </rPh>
    <rPh sb="14" eb="16">
      <t>ケンキュウ</t>
    </rPh>
    <rPh sb="16" eb="19">
      <t>ショカツドウ</t>
    </rPh>
    <rPh sb="20" eb="22">
      <t>フズイ</t>
    </rPh>
    <rPh sb="24" eb="26">
      <t>ホジョ</t>
    </rPh>
    <rPh sb="26" eb="28">
      <t>カツドウ</t>
    </rPh>
    <rPh sb="29" eb="30">
      <t>カカ</t>
    </rPh>
    <rPh sb="31" eb="34">
      <t>ノウフキン</t>
    </rPh>
    <rPh sb="36" eb="39">
      <t>キュウショクヒ</t>
    </rPh>
    <rPh sb="46" eb="49">
      <t>イジヒ</t>
    </rPh>
    <rPh sb="49" eb="50">
      <t>トウ</t>
    </rPh>
    <rPh sb="51" eb="54">
      <t>ノウフキン</t>
    </rPh>
    <rPh sb="58" eb="61">
      <t>キシュクシャ</t>
    </rPh>
    <rPh sb="61" eb="62">
      <t>ヒ</t>
    </rPh>
    <rPh sb="63" eb="64">
      <t>フク</t>
    </rPh>
    <phoneticPr fontId="1"/>
  </si>
  <si>
    <t>放射線技師</t>
    <rPh sb="0" eb="3">
      <t>ホウシャセン</t>
    </rPh>
    <rPh sb="3" eb="5">
      <t>ギシ</t>
    </rPh>
    <phoneticPr fontId="1"/>
  </si>
  <si>
    <t>②（</t>
    <phoneticPr fontId="1"/>
  </si>
  <si>
    <t>③（</t>
    <phoneticPr fontId="1"/>
  </si>
  <si>
    <t>④（</t>
    <phoneticPr fontId="1"/>
  </si>
  <si>
    <t>⑤（</t>
    <phoneticPr fontId="1"/>
  </si>
  <si>
    <t>⑦（</t>
    <phoneticPr fontId="1"/>
  </si>
  <si>
    <t>①</t>
    <phoneticPr fontId="1"/>
  </si>
  <si>
    <t>②</t>
    <phoneticPr fontId="1"/>
  </si>
  <si>
    <t>⑤</t>
    <phoneticPr fontId="1"/>
  </si>
  <si>
    <t>⑦</t>
    <phoneticPr fontId="1"/>
  </si>
  <si>
    <t>県（都）内</t>
    <rPh sb="0" eb="1">
      <t>ケン</t>
    </rPh>
    <rPh sb="2" eb="3">
      <t>ト</t>
    </rPh>
    <rPh sb="4" eb="5">
      <t>ウチ</t>
    </rPh>
    <phoneticPr fontId="1"/>
  </si>
  <si>
    <t>県（都）外</t>
    <rPh sb="0" eb="1">
      <t>ケン</t>
    </rPh>
    <rPh sb="4" eb="5">
      <t>ソト</t>
    </rPh>
    <phoneticPr fontId="1"/>
  </si>
  <si>
    <t xml:space="preserve">備考
</t>
    <rPh sb="0" eb="2">
      <t>ビコウ</t>
    </rPh>
    <phoneticPr fontId="1"/>
  </si>
  <si>
    <t>人</t>
    <rPh sb="0" eb="1">
      <t>ニン</t>
    </rPh>
    <phoneticPr fontId="1"/>
  </si>
  <si>
    <t>看護師国家試験合格率（新卒者）</t>
    <rPh sb="0" eb="3">
      <t>カンゴシ</t>
    </rPh>
    <rPh sb="3" eb="5">
      <t>コッカ</t>
    </rPh>
    <rPh sb="5" eb="7">
      <t>シケン</t>
    </rPh>
    <rPh sb="7" eb="10">
      <t>ゴウカクリツ</t>
    </rPh>
    <rPh sb="11" eb="14">
      <t>シンソツシャ</t>
    </rPh>
    <phoneticPr fontId="1"/>
  </si>
  <si>
    <t>※入学定員を男女別で分けていない場合は、セルを結合せずに計のみ数値をご記入ください。</t>
    <rPh sb="1" eb="3">
      <t>ニュウガク</t>
    </rPh>
    <rPh sb="3" eb="5">
      <t>テイイン</t>
    </rPh>
    <rPh sb="6" eb="8">
      <t>ダンジョ</t>
    </rPh>
    <rPh sb="8" eb="9">
      <t>ベツ</t>
    </rPh>
    <rPh sb="10" eb="11">
      <t>ワ</t>
    </rPh>
    <rPh sb="16" eb="18">
      <t>バアイ</t>
    </rPh>
    <rPh sb="23" eb="25">
      <t>ケツゴウ</t>
    </rPh>
    <rPh sb="28" eb="29">
      <t>ケイ</t>
    </rPh>
    <rPh sb="31" eb="33">
      <t>スウチ</t>
    </rPh>
    <rPh sb="35" eb="37">
      <t>キニュウ</t>
    </rPh>
    <phoneticPr fontId="1"/>
  </si>
  <si>
    <t>※（　）内には看護系以外に進んだ生徒の数を内数としてご記入ください。無業者は家事手伝い等、その他は不詳・死亡の場合、ご記入ください。</t>
    <rPh sb="4" eb="5">
      <t>ナイ</t>
    </rPh>
    <rPh sb="7" eb="9">
      <t>カンゴ</t>
    </rPh>
    <rPh sb="9" eb="10">
      <t>ケイ</t>
    </rPh>
    <rPh sb="10" eb="12">
      <t>イガイ</t>
    </rPh>
    <rPh sb="13" eb="14">
      <t>スス</t>
    </rPh>
    <rPh sb="16" eb="18">
      <t>セイト</t>
    </rPh>
    <rPh sb="19" eb="20">
      <t>カズ</t>
    </rPh>
    <rPh sb="21" eb="22">
      <t>ナイ</t>
    </rPh>
    <rPh sb="22" eb="23">
      <t>スウ</t>
    </rPh>
    <rPh sb="27" eb="29">
      <t>キニュウ</t>
    </rPh>
    <phoneticPr fontId="1"/>
  </si>
  <si>
    <t>※入学定員を男女別で分けていない場合は、セルを結合せずに計のみ数値をご記入ください。</t>
    <phoneticPr fontId="1"/>
  </si>
  <si>
    <t>※講師は、専門教科を担当する外部から招聘している時間講師とします。①～⑦の（　　　　）には職業を一つずつご記入ください。
　 ５年一貫課程の本科と専攻科の単価が同じ場合でもそれぞれにご記入ください。</t>
    <rPh sb="64" eb="65">
      <t>ネン</t>
    </rPh>
    <rPh sb="65" eb="67">
      <t>イッカン</t>
    </rPh>
    <rPh sb="67" eb="69">
      <t>カテイ</t>
    </rPh>
    <rPh sb="70" eb="72">
      <t>ホンカ</t>
    </rPh>
    <rPh sb="73" eb="75">
      <t>センコウ</t>
    </rPh>
    <rPh sb="75" eb="76">
      <t>カ</t>
    </rPh>
    <rPh sb="77" eb="79">
      <t>タンカ</t>
    </rPh>
    <rPh sb="80" eb="81">
      <t>オナ</t>
    </rPh>
    <rPh sb="82" eb="84">
      <t>バアイ</t>
    </rPh>
    <rPh sb="92" eb="94">
      <t>キニュウ</t>
    </rPh>
    <phoneticPr fontId="1"/>
  </si>
  <si>
    <r>
      <t xml:space="preserve">区　　　分
</t>
    </r>
    <r>
      <rPr>
        <b/>
        <sz val="11"/>
        <color rgb="FF0000FF"/>
        <rFont val="ＭＳ Ｐ明朝"/>
        <family val="1"/>
        <charset val="128"/>
      </rPr>
      <t>区分名が無いときは①以降にご記入ください。</t>
    </r>
    <rPh sb="0" eb="1">
      <t>ク</t>
    </rPh>
    <rPh sb="4" eb="5">
      <t>ブン</t>
    </rPh>
    <rPh sb="6" eb="8">
      <t>クブン</t>
    </rPh>
    <rPh sb="8" eb="9">
      <t>メイ</t>
    </rPh>
    <rPh sb="10" eb="11">
      <t>ナ</t>
    </rPh>
    <rPh sb="16" eb="18">
      <t>イコウ</t>
    </rPh>
    <rPh sb="20" eb="22">
      <t>キニュウ</t>
    </rPh>
    <phoneticPr fontId="1"/>
  </si>
  <si>
    <t xml:space="preserve">※年間の生徒１人当たりの額は年間の総額を生徒数で除して算出してください。実習委託費が全くかかっていない場合は、「０円」とご記入ください。 </t>
    <phoneticPr fontId="1"/>
  </si>
  <si>
    <t>願書提出者数</t>
    <rPh sb="0" eb="2">
      <t>ガンショ</t>
    </rPh>
    <rPh sb="2" eb="4">
      <t>テイシュツ</t>
    </rPh>
    <rPh sb="4" eb="5">
      <t>シャ</t>
    </rPh>
    <rPh sb="5" eb="6">
      <t>スウ</t>
    </rPh>
    <phoneticPr fontId="1"/>
  </si>
  <si>
    <t>欠席者数</t>
    <rPh sb="0" eb="4">
      <t>ケッセキシャスウ</t>
    </rPh>
    <phoneticPr fontId="1"/>
  </si>
  <si>
    <t>↓</t>
    <phoneticPr fontId="1"/>
  </si>
  <si>
    <t>欠席者のうち、新型コロナ感染症によるもの（罹患者・濃厚接触者）</t>
    <rPh sb="0" eb="3">
      <t>ケッセキシャ</t>
    </rPh>
    <rPh sb="7" eb="9">
      <t>シンガタ</t>
    </rPh>
    <rPh sb="12" eb="15">
      <t>カンセンショウ</t>
    </rPh>
    <rPh sb="21" eb="23">
      <t>リカン</t>
    </rPh>
    <rPh sb="23" eb="24">
      <t>シャ</t>
    </rPh>
    <rPh sb="25" eb="27">
      <t>ノウコウ</t>
    </rPh>
    <rPh sb="27" eb="29">
      <t>セッショク</t>
    </rPh>
    <rPh sb="29" eb="30">
      <t>シャ</t>
    </rPh>
    <phoneticPr fontId="1"/>
  </si>
  <si>
    <t>人</t>
    <rPh sb="0" eb="1">
      <t>ニン</t>
    </rPh>
    <phoneticPr fontId="1"/>
  </si>
  <si>
    <t>全国私立看護高等学校協会　令和５年度私立高等学校の看護教育に関する実態調査</t>
    <rPh sb="0" eb="2">
      <t>ゼンコク</t>
    </rPh>
    <rPh sb="2" eb="4">
      <t>シリツ</t>
    </rPh>
    <rPh sb="4" eb="6">
      <t>カンゴ</t>
    </rPh>
    <rPh sb="6" eb="8">
      <t>コウトウ</t>
    </rPh>
    <rPh sb="8" eb="10">
      <t>ガッコウ</t>
    </rPh>
    <rPh sb="10" eb="12">
      <t>キョウカイ</t>
    </rPh>
    <rPh sb="13" eb="15">
      <t>レイワ</t>
    </rPh>
    <rPh sb="16" eb="18">
      <t>ネンド</t>
    </rPh>
    <phoneticPr fontId="1"/>
  </si>
  <si>
    <t>令和５年　　　　月　　　　日</t>
    <rPh sb="0" eb="2">
      <t>レイワ</t>
    </rPh>
    <rPh sb="3" eb="4">
      <t>ネン</t>
    </rPh>
    <rPh sb="8" eb="9">
      <t>ガツ</t>
    </rPh>
    <rPh sb="13" eb="14">
      <t>ニチ</t>
    </rPh>
    <phoneticPr fontId="1"/>
  </si>
  <si>
    <t>③「入学者数」は令和５年４月の入学者、「生徒数」は令和５年５月１日現在の生徒数をご記入ください。</t>
    <rPh sb="2" eb="5">
      <t>ニュウガクシャ</t>
    </rPh>
    <rPh sb="5" eb="6">
      <t>スウ</t>
    </rPh>
    <rPh sb="8" eb="10">
      <t>レイワ</t>
    </rPh>
    <rPh sb="11" eb="12">
      <t>ネン</t>
    </rPh>
    <rPh sb="13" eb="14">
      <t>ガツ</t>
    </rPh>
    <rPh sb="15" eb="18">
      <t>ニュウガクシャ</t>
    </rPh>
    <rPh sb="20" eb="23">
      <t>セイトスウ</t>
    </rPh>
    <rPh sb="25" eb="27">
      <t>レイワ</t>
    </rPh>
    <rPh sb="28" eb="29">
      <t>ネン</t>
    </rPh>
    <rPh sb="30" eb="31">
      <t>ガツ</t>
    </rPh>
    <rPh sb="32" eb="33">
      <t>ニチ</t>
    </rPh>
    <rPh sb="33" eb="35">
      <t>ゲンザイ</t>
    </rPh>
    <rPh sb="36" eb="39">
      <t>セイトスウ</t>
    </rPh>
    <rPh sb="41" eb="43">
      <t>キニュウ</t>
    </rPh>
    <phoneticPr fontId="1"/>
  </si>
  <si>
    <t>④「卒業（修了）後の状況」は令和５年３月の卒業（修了）者について、令和５年５月１日現在でご記入ください。なお、就職進学者は「進学者」に含めてください。</t>
    <rPh sb="2" eb="4">
      <t>ソツギョウ</t>
    </rPh>
    <rPh sb="5" eb="7">
      <t>シュウリョウ</t>
    </rPh>
    <rPh sb="8" eb="9">
      <t>ゴ</t>
    </rPh>
    <rPh sb="10" eb="12">
      <t>ジョウキョウ</t>
    </rPh>
    <rPh sb="14" eb="16">
      <t>レイワ</t>
    </rPh>
    <rPh sb="17" eb="18">
      <t>ネン</t>
    </rPh>
    <rPh sb="19" eb="20">
      <t>ガツ</t>
    </rPh>
    <rPh sb="21" eb="23">
      <t>ソツギョウ</t>
    </rPh>
    <rPh sb="24" eb="26">
      <t>シュウリョウ</t>
    </rPh>
    <rPh sb="27" eb="28">
      <t>シャ</t>
    </rPh>
    <rPh sb="33" eb="35">
      <t>レイワ</t>
    </rPh>
    <rPh sb="36" eb="37">
      <t>ネン</t>
    </rPh>
    <rPh sb="38" eb="39">
      <t>ガツ</t>
    </rPh>
    <rPh sb="40" eb="41">
      <t>ニチ</t>
    </rPh>
    <rPh sb="41" eb="43">
      <t>ゲンザイ</t>
    </rPh>
    <rPh sb="45" eb="47">
      <t>キニュウ</t>
    </rPh>
    <rPh sb="55" eb="57">
      <t>シュウショク</t>
    </rPh>
    <rPh sb="57" eb="60">
      <t>シンガクシャ</t>
    </rPh>
    <rPh sb="62" eb="65">
      <t>シンガクシャ</t>
    </rPh>
    <rPh sb="67" eb="68">
      <t>フク</t>
    </rPh>
    <phoneticPr fontId="1"/>
  </si>
  <si>
    <t>Ⅰ．令和５年度入学状況および生徒数・卒業（修了）後の状況</t>
    <rPh sb="2" eb="4">
      <t>レイワ</t>
    </rPh>
    <rPh sb="5" eb="6">
      <t>ネン</t>
    </rPh>
    <rPh sb="6" eb="7">
      <t>ド</t>
    </rPh>
    <rPh sb="7" eb="9">
      <t>ニュウガク</t>
    </rPh>
    <rPh sb="9" eb="11">
      <t>ジョウキョウ</t>
    </rPh>
    <rPh sb="14" eb="17">
      <t>セイトスウ</t>
    </rPh>
    <rPh sb="18" eb="20">
      <t>ソツギョウ</t>
    </rPh>
    <rPh sb="21" eb="23">
      <t>シュウリョウ</t>
    </rPh>
    <rPh sb="24" eb="25">
      <t>ゴ</t>
    </rPh>
    <rPh sb="26" eb="28">
      <t>ジョウキョウ</t>
    </rPh>
    <phoneticPr fontId="1"/>
  </si>
  <si>
    <r>
      <t>※</t>
    </r>
    <r>
      <rPr>
        <b/>
        <sz val="11"/>
        <color rgb="FFFF0066"/>
        <rFont val="ＭＳ Ｐ明朝"/>
        <family val="1"/>
        <charset val="128"/>
      </rPr>
      <t>入学定員を男女別で分けていない場合は、セルを結合せずに計のみ数値をご記入ください。Ａには令和５年３月に３年を修了した生徒のうち、４年専攻科１年に進級しなかった生徒の数を進路別にご記入ください。
　 その他は不詳・死亡の場合にご記入ください。</t>
    </r>
    <rPh sb="1" eb="3">
      <t>ニュウガク</t>
    </rPh>
    <rPh sb="3" eb="5">
      <t>テイイン</t>
    </rPh>
    <rPh sb="6" eb="8">
      <t>ダンジョ</t>
    </rPh>
    <rPh sb="8" eb="9">
      <t>ベツ</t>
    </rPh>
    <rPh sb="10" eb="11">
      <t>ワ</t>
    </rPh>
    <rPh sb="16" eb="18">
      <t>バアイ</t>
    </rPh>
    <rPh sb="23" eb="25">
      <t>ケツゴウ</t>
    </rPh>
    <rPh sb="28" eb="29">
      <t>ケイ</t>
    </rPh>
    <rPh sb="31" eb="33">
      <t>スウチ</t>
    </rPh>
    <rPh sb="35" eb="37">
      <t>キニュウ</t>
    </rPh>
    <rPh sb="45" eb="47">
      <t>レイワ</t>
    </rPh>
    <rPh sb="48" eb="49">
      <t>ネン</t>
    </rPh>
    <rPh sb="50" eb="51">
      <t>ガツ</t>
    </rPh>
    <rPh sb="53" eb="54">
      <t>ネン</t>
    </rPh>
    <rPh sb="55" eb="57">
      <t>シュウリョウ</t>
    </rPh>
    <rPh sb="59" eb="61">
      <t>セイト</t>
    </rPh>
    <rPh sb="66" eb="67">
      <t>ネン</t>
    </rPh>
    <rPh sb="67" eb="70">
      <t>センコウカ</t>
    </rPh>
    <rPh sb="71" eb="72">
      <t>ネン</t>
    </rPh>
    <rPh sb="73" eb="75">
      <t>シンキュウ</t>
    </rPh>
    <rPh sb="80" eb="82">
      <t>セイト</t>
    </rPh>
    <rPh sb="83" eb="84">
      <t>カズ</t>
    </rPh>
    <rPh sb="85" eb="87">
      <t>シンロ</t>
    </rPh>
    <rPh sb="87" eb="88">
      <t>ベツ</t>
    </rPh>
    <rPh sb="90" eb="92">
      <t>キニュウ</t>
    </rPh>
    <phoneticPr fontId="1"/>
  </si>
  <si>
    <t>５年一貫課程　卒業後の状況（令和５年３月卒業者）</t>
    <rPh sb="1" eb="2">
      <t>ネン</t>
    </rPh>
    <rPh sb="2" eb="4">
      <t>イッカン</t>
    </rPh>
    <rPh sb="4" eb="6">
      <t>カテイ</t>
    </rPh>
    <rPh sb="7" eb="10">
      <t>ソツギョウゴ</t>
    </rPh>
    <rPh sb="11" eb="13">
      <t>ジョウキョウ</t>
    </rPh>
    <rPh sb="14" eb="16">
      <t>レイワ</t>
    </rPh>
    <rPh sb="17" eb="18">
      <t>ネン</t>
    </rPh>
    <rPh sb="19" eb="20">
      <t>ガツ</t>
    </rPh>
    <rPh sb="20" eb="23">
      <t>ソツギョウシャ</t>
    </rPh>
    <phoneticPr fontId="1"/>
  </si>
  <si>
    <t>※Ａ　令和５年３月に３年修了後、４年専攻科１年に
　　　 進級しなかった生徒の進路</t>
    <rPh sb="3" eb="5">
      <t>レイワ</t>
    </rPh>
    <rPh sb="6" eb="7">
      <t>ネン</t>
    </rPh>
    <rPh sb="8" eb="9">
      <t>ガツ</t>
    </rPh>
    <rPh sb="11" eb="12">
      <t>ネン</t>
    </rPh>
    <rPh sb="12" eb="15">
      <t>シュウリョウゴ</t>
    </rPh>
    <rPh sb="17" eb="18">
      <t>ネン</t>
    </rPh>
    <rPh sb="18" eb="21">
      <t>センコウカ</t>
    </rPh>
    <rPh sb="22" eb="23">
      <t>ネン</t>
    </rPh>
    <rPh sb="29" eb="31">
      <t>シンキュウ</t>
    </rPh>
    <rPh sb="36" eb="38">
      <t>セイト</t>
    </rPh>
    <rPh sb="39" eb="41">
      <t>シンロ</t>
    </rPh>
    <phoneticPr fontId="1"/>
  </si>
  <si>
    <r>
      <rPr>
        <b/>
        <u/>
        <sz val="11"/>
        <color theme="1"/>
        <rFont val="ＭＳ Ｐ明朝"/>
        <family val="1"/>
        <charset val="128"/>
      </rPr>
      <t xml:space="preserve">令和４年
</t>
    </r>
    <r>
      <rPr>
        <b/>
        <sz val="11"/>
        <color theme="1"/>
        <rFont val="ＭＳ Ｐ明朝"/>
        <family val="1"/>
        <charset val="128"/>
      </rPr>
      <t>５月１日現在
３年生徒数</t>
    </r>
    <rPh sb="0" eb="2">
      <t>レイワ</t>
    </rPh>
    <rPh sb="3" eb="4">
      <t>ネン</t>
    </rPh>
    <rPh sb="6" eb="7">
      <t>ガツ</t>
    </rPh>
    <rPh sb="8" eb="9">
      <t>ニチ</t>
    </rPh>
    <rPh sb="9" eb="11">
      <t>ゲンザイ</t>
    </rPh>
    <rPh sb="13" eb="14">
      <t>ネン</t>
    </rPh>
    <rPh sb="14" eb="17">
      <t>セイトスウ</t>
    </rPh>
    <phoneticPr fontId="1"/>
  </si>
  <si>
    <t>※B
５年一貫課程導入以降の累積卒業者数
（　　　　　）年3月～2023年3月</t>
    <rPh sb="4" eb="5">
      <t>ネン</t>
    </rPh>
    <rPh sb="5" eb="6">
      <t>イチ</t>
    </rPh>
    <rPh sb="6" eb="7">
      <t>カン</t>
    </rPh>
    <rPh sb="7" eb="9">
      <t>カテイ</t>
    </rPh>
    <rPh sb="9" eb="11">
      <t>ドウニュウ</t>
    </rPh>
    <rPh sb="11" eb="13">
      <t>イコウ</t>
    </rPh>
    <rPh sb="14" eb="16">
      <t>ルイセキ</t>
    </rPh>
    <rPh sb="16" eb="19">
      <t>ソツギョウシャ</t>
    </rPh>
    <rPh sb="19" eb="20">
      <t>スウ</t>
    </rPh>
    <rPh sb="30" eb="31">
      <t>ガツ</t>
    </rPh>
    <rPh sb="36" eb="37">
      <t>ネン</t>
    </rPh>
    <rPh sb="38" eb="39">
      <t>ガツ</t>
    </rPh>
    <phoneticPr fontId="1"/>
  </si>
  <si>
    <t>県（府）内</t>
    <rPh sb="0" eb="1">
      <t>ケン</t>
    </rPh>
    <rPh sb="2" eb="3">
      <t>フ</t>
    </rPh>
    <rPh sb="4" eb="5">
      <t>ウチ</t>
    </rPh>
    <phoneticPr fontId="1"/>
  </si>
  <si>
    <t>県（府）外</t>
    <rPh sb="0" eb="1">
      <t>ケン</t>
    </rPh>
    <rPh sb="4" eb="5">
      <t>ソト</t>
    </rPh>
    <phoneticPr fontId="1"/>
  </si>
  <si>
    <t>※（　）内には看護系以外に進んだ生徒の数を内数としてご記入ください。無業者は家事手伝い等、その他は不詳・死亡の場合、ご記入ください。※Bには貴校の５年一貫課程導入以降の卒業者数をご記入ください。
　　５年一課程は平成１４（2002）年度から創設されましたので第１回生卒業は平成１９（2007）年３月以降となります。</t>
    <rPh sb="4" eb="5">
      <t>ナイ</t>
    </rPh>
    <rPh sb="7" eb="9">
      <t>カンゴ</t>
    </rPh>
    <rPh sb="9" eb="10">
      <t>ケイ</t>
    </rPh>
    <rPh sb="10" eb="12">
      <t>イガイ</t>
    </rPh>
    <rPh sb="13" eb="14">
      <t>スス</t>
    </rPh>
    <rPh sb="16" eb="18">
      <t>セイト</t>
    </rPh>
    <rPh sb="19" eb="20">
      <t>カズ</t>
    </rPh>
    <rPh sb="21" eb="22">
      <t>ナイ</t>
    </rPh>
    <rPh sb="22" eb="23">
      <t>スウ</t>
    </rPh>
    <rPh sb="27" eb="29">
      <t>キニュウ</t>
    </rPh>
    <rPh sb="34" eb="35">
      <t>ム</t>
    </rPh>
    <rPh sb="35" eb="37">
      <t>ギョウシャ</t>
    </rPh>
    <rPh sb="38" eb="40">
      <t>カジ</t>
    </rPh>
    <rPh sb="40" eb="42">
      <t>テツダ</t>
    </rPh>
    <rPh sb="43" eb="44">
      <t>トウ</t>
    </rPh>
    <rPh sb="47" eb="48">
      <t>タ</t>
    </rPh>
    <rPh sb="49" eb="51">
      <t>フショウ</t>
    </rPh>
    <rPh sb="52" eb="54">
      <t>シボウ</t>
    </rPh>
    <rPh sb="55" eb="57">
      <t>バアイ</t>
    </rPh>
    <rPh sb="59" eb="61">
      <t>キニュウ</t>
    </rPh>
    <rPh sb="70" eb="72">
      <t>キコウ</t>
    </rPh>
    <rPh sb="74" eb="75">
      <t>ネン</t>
    </rPh>
    <rPh sb="75" eb="77">
      <t>イッカン</t>
    </rPh>
    <rPh sb="77" eb="79">
      <t>カテイ</t>
    </rPh>
    <rPh sb="79" eb="81">
      <t>ドウニュウ</t>
    </rPh>
    <rPh sb="81" eb="83">
      <t>イコウ</t>
    </rPh>
    <rPh sb="84" eb="87">
      <t>ソツギョウシャ</t>
    </rPh>
    <rPh sb="87" eb="88">
      <t>スウ</t>
    </rPh>
    <rPh sb="90" eb="92">
      <t>キニュウ</t>
    </rPh>
    <rPh sb="103" eb="105">
      <t>カテイ</t>
    </rPh>
    <rPh sb="106" eb="108">
      <t>ヘイセイ</t>
    </rPh>
    <rPh sb="116" eb="117">
      <t>ネン</t>
    </rPh>
    <rPh sb="117" eb="118">
      <t>ド</t>
    </rPh>
    <rPh sb="120" eb="122">
      <t>ソウセツ</t>
    </rPh>
    <rPh sb="129" eb="130">
      <t>ダイ</t>
    </rPh>
    <rPh sb="131" eb="132">
      <t>カイ</t>
    </rPh>
    <rPh sb="132" eb="133">
      <t>セイ</t>
    </rPh>
    <rPh sb="133" eb="135">
      <t>ソツギョウ</t>
    </rPh>
    <rPh sb="136" eb="138">
      <t>ヘイセイ</t>
    </rPh>
    <rPh sb="146" eb="147">
      <t>ネン</t>
    </rPh>
    <rPh sb="148" eb="149">
      <t>ガツ</t>
    </rPh>
    <rPh sb="149" eb="151">
      <t>イコウ</t>
    </rPh>
    <phoneticPr fontId="1"/>
  </si>
  <si>
    <r>
      <t>Ⅱ．令和５年度生徒１人当たり納付金（年額＝月額×１２）</t>
    </r>
    <r>
      <rPr>
        <b/>
        <sz val="12"/>
        <rFont val="ＭＳ Ｐゴシック"/>
        <family val="3"/>
        <charset val="128"/>
      </rPr>
      <t>※令和５年度入学生の金額をご記入ください。</t>
    </r>
    <rPh sb="2" eb="4">
      <t>レイワ</t>
    </rPh>
    <rPh sb="5" eb="6">
      <t>ネン</t>
    </rPh>
    <rPh sb="6" eb="7">
      <t>ド</t>
    </rPh>
    <rPh sb="7" eb="9">
      <t>セイト</t>
    </rPh>
    <rPh sb="9" eb="11">
      <t>ヒトリ</t>
    </rPh>
    <rPh sb="11" eb="12">
      <t>ア</t>
    </rPh>
    <rPh sb="14" eb="17">
      <t>ノウフキン</t>
    </rPh>
    <rPh sb="18" eb="20">
      <t>ネンガク</t>
    </rPh>
    <rPh sb="21" eb="23">
      <t>ゲツガク</t>
    </rPh>
    <rPh sb="28" eb="30">
      <t>レイワ</t>
    </rPh>
    <rPh sb="31" eb="33">
      <t>ネンド</t>
    </rPh>
    <rPh sb="33" eb="36">
      <t>ニュウガクセイ</t>
    </rPh>
    <rPh sb="37" eb="39">
      <t>キンガク</t>
    </rPh>
    <rPh sb="41" eb="43">
      <t>キニュウ</t>
    </rPh>
    <phoneticPr fontId="1"/>
  </si>
  <si>
    <r>
      <t>①令和５年度入学生の金額をご記入ください。（５年一貫課程の４年（専攻科１年）への進級も名称は入学と統一しています。）</t>
    </r>
    <r>
      <rPr>
        <b/>
        <u/>
        <sz val="11"/>
        <rFont val="ＭＳ Ｐ明朝"/>
        <family val="1"/>
        <charset val="128"/>
      </rPr>
      <t>専願と併願で金額が異なる場合は、併願の金額を調査結果として使用します。</t>
    </r>
    <rPh sb="1" eb="3">
      <t>レイワ</t>
    </rPh>
    <rPh sb="4" eb="6">
      <t>ネンド</t>
    </rPh>
    <rPh sb="6" eb="9">
      <t>ニュウガクセイ</t>
    </rPh>
    <rPh sb="10" eb="12">
      <t>キンガク</t>
    </rPh>
    <rPh sb="14" eb="16">
      <t>キニュウ</t>
    </rPh>
    <rPh sb="23" eb="24">
      <t>ネン</t>
    </rPh>
    <rPh sb="24" eb="26">
      <t>イッカン</t>
    </rPh>
    <rPh sb="26" eb="28">
      <t>カテイ</t>
    </rPh>
    <rPh sb="30" eb="31">
      <t>ネン</t>
    </rPh>
    <rPh sb="32" eb="35">
      <t>センコウカ</t>
    </rPh>
    <rPh sb="36" eb="37">
      <t>ネン</t>
    </rPh>
    <rPh sb="40" eb="42">
      <t>シンキュウ</t>
    </rPh>
    <rPh sb="43" eb="45">
      <t>メイショウ</t>
    </rPh>
    <rPh sb="46" eb="48">
      <t>ニュウガク</t>
    </rPh>
    <rPh sb="49" eb="51">
      <t>トウイツ</t>
    </rPh>
    <rPh sb="58" eb="60">
      <t>センガン</t>
    </rPh>
    <rPh sb="61" eb="63">
      <t>ヘイガン</t>
    </rPh>
    <rPh sb="64" eb="66">
      <t>キンガク</t>
    </rPh>
    <rPh sb="67" eb="68">
      <t>コト</t>
    </rPh>
    <rPh sb="70" eb="72">
      <t>バアイ</t>
    </rPh>
    <rPh sb="74" eb="76">
      <t>ヘイガン</t>
    </rPh>
    <rPh sb="77" eb="79">
      <t>キンガク</t>
    </rPh>
    <rPh sb="80" eb="82">
      <t>チョウサ</t>
    </rPh>
    <rPh sb="82" eb="84">
      <t>ケッカ</t>
    </rPh>
    <rPh sb="87" eb="89">
      <t>シヨウ</t>
    </rPh>
    <phoneticPr fontId="1"/>
  </si>
  <si>
    <r>
      <t>⑦２年課程専攻科には、貴校の本科出身生と他校出身生の納付金額をご記入ください。</t>
    </r>
    <r>
      <rPr>
        <b/>
        <u/>
        <sz val="11"/>
        <rFont val="ＭＳ Ｐ明朝"/>
        <family val="1"/>
        <charset val="128"/>
      </rPr>
      <t>同額の場合もそれぞれご記入ください。</t>
    </r>
    <rPh sb="2" eb="3">
      <t>ネン</t>
    </rPh>
    <rPh sb="3" eb="5">
      <t>カテイ</t>
    </rPh>
    <rPh sb="5" eb="8">
      <t>センコウカ</t>
    </rPh>
    <rPh sb="11" eb="13">
      <t>キコウ</t>
    </rPh>
    <rPh sb="14" eb="16">
      <t>ホンカ</t>
    </rPh>
    <rPh sb="16" eb="18">
      <t>シュッシン</t>
    </rPh>
    <rPh sb="18" eb="19">
      <t>セイ</t>
    </rPh>
    <rPh sb="20" eb="22">
      <t>タコウ</t>
    </rPh>
    <rPh sb="22" eb="24">
      <t>シュッシン</t>
    </rPh>
    <rPh sb="24" eb="25">
      <t>セイ</t>
    </rPh>
    <rPh sb="26" eb="29">
      <t>ノウフキン</t>
    </rPh>
    <rPh sb="29" eb="30">
      <t>ガク</t>
    </rPh>
    <rPh sb="32" eb="34">
      <t>キニュウ</t>
    </rPh>
    <rPh sb="39" eb="41">
      <t>ドウガク</t>
    </rPh>
    <rPh sb="42" eb="44">
      <t>バアイ</t>
    </rPh>
    <rPh sb="50" eb="52">
      <t>キニュウ</t>
    </rPh>
    <phoneticPr fontId="1"/>
  </si>
  <si>
    <t>Ⅲ．令和５年度看護専門教科の教職員の状況</t>
    <rPh sb="2" eb="4">
      <t>レイワ</t>
    </rPh>
    <rPh sb="5" eb="7">
      <t>ネンド</t>
    </rPh>
    <rPh sb="7" eb="9">
      <t>カンゴ</t>
    </rPh>
    <rPh sb="9" eb="11">
      <t>センモン</t>
    </rPh>
    <rPh sb="11" eb="13">
      <t>キョウカ</t>
    </rPh>
    <rPh sb="14" eb="17">
      <t>キョウショクイン</t>
    </rPh>
    <rPh sb="18" eb="20">
      <t>ジョウキョウ</t>
    </rPh>
    <phoneticPr fontId="1"/>
  </si>
  <si>
    <t>１．令和５年度看護専任教員数（令和５年５月１日現在）</t>
    <rPh sb="2" eb="4">
      <t>レイワ</t>
    </rPh>
    <rPh sb="5" eb="7">
      <t>ネンド</t>
    </rPh>
    <rPh sb="7" eb="9">
      <t>カンゴ</t>
    </rPh>
    <rPh sb="9" eb="11">
      <t>センニン</t>
    </rPh>
    <rPh sb="11" eb="14">
      <t>キョウインスウ</t>
    </rPh>
    <rPh sb="15" eb="17">
      <t>レイワ</t>
    </rPh>
    <rPh sb="18" eb="19">
      <t>ネン</t>
    </rPh>
    <rPh sb="20" eb="21">
      <t>ガツ</t>
    </rPh>
    <rPh sb="22" eb="25">
      <t>ニチゲンザイ</t>
    </rPh>
    <phoneticPr fontId="1"/>
  </si>
  <si>
    <t>２．令和５年度講師の人件費単価（令和５年５月１日現在）</t>
    <rPh sb="2" eb="4">
      <t>レイワ</t>
    </rPh>
    <rPh sb="5" eb="7">
      <t>ネンド</t>
    </rPh>
    <rPh sb="7" eb="9">
      <t>コウシ</t>
    </rPh>
    <rPh sb="10" eb="13">
      <t>ジンケンヒ</t>
    </rPh>
    <rPh sb="13" eb="15">
      <t>タンカ</t>
    </rPh>
    <rPh sb="16" eb="18">
      <t>レイワ</t>
    </rPh>
    <rPh sb="19" eb="20">
      <t>ネン</t>
    </rPh>
    <rPh sb="21" eb="22">
      <t>ガツ</t>
    </rPh>
    <rPh sb="23" eb="24">
      <t>ニチ</t>
    </rPh>
    <rPh sb="24" eb="26">
      <t>ゲンザイ</t>
    </rPh>
    <phoneticPr fontId="1"/>
  </si>
  <si>
    <t>１．令和４年度実習委託費（令和４年４月１日～令和５年３月３１日）</t>
    <rPh sb="2" eb="4">
      <t>レイワ</t>
    </rPh>
    <rPh sb="5" eb="7">
      <t>ネンド</t>
    </rPh>
    <rPh sb="7" eb="9">
      <t>ジッシュウ</t>
    </rPh>
    <rPh sb="9" eb="12">
      <t>イタクヒ</t>
    </rPh>
    <rPh sb="13" eb="15">
      <t>レイワ</t>
    </rPh>
    <rPh sb="16" eb="17">
      <t>ネン</t>
    </rPh>
    <rPh sb="18" eb="19">
      <t>ガツ</t>
    </rPh>
    <rPh sb="20" eb="21">
      <t>ニチ</t>
    </rPh>
    <rPh sb="22" eb="24">
      <t>レイワ</t>
    </rPh>
    <rPh sb="25" eb="26">
      <t>ネン</t>
    </rPh>
    <rPh sb="27" eb="28">
      <t>ガツ</t>
    </rPh>
    <rPh sb="30" eb="31">
      <t>ニチ</t>
    </rPh>
    <phoneticPr fontId="1"/>
  </si>
  <si>
    <t>２．令和４年度実習施設数（令和４年４月１日～令和５年３月３１日）</t>
    <rPh sb="2" eb="4">
      <t>レイワ</t>
    </rPh>
    <rPh sb="5" eb="7">
      <t>ネンド</t>
    </rPh>
    <rPh sb="7" eb="9">
      <t>ジッシュウ</t>
    </rPh>
    <rPh sb="9" eb="12">
      <t>シセツスウ</t>
    </rPh>
    <rPh sb="13" eb="15">
      <t>レイワ</t>
    </rPh>
    <phoneticPr fontId="1"/>
  </si>
  <si>
    <t>３．2023年（令和５年）看護師国家試験（第112回）・准看護師試験の合格率（新卒者のみ）</t>
    <rPh sb="6" eb="7">
      <t>ネン</t>
    </rPh>
    <rPh sb="8" eb="10">
      <t>レイワ</t>
    </rPh>
    <rPh sb="11" eb="12">
      <t>ネン</t>
    </rPh>
    <rPh sb="13" eb="16">
      <t>カンゴシ</t>
    </rPh>
    <rPh sb="16" eb="18">
      <t>コッカ</t>
    </rPh>
    <rPh sb="18" eb="20">
      <t>シケン</t>
    </rPh>
    <rPh sb="21" eb="22">
      <t>ダイ</t>
    </rPh>
    <rPh sb="25" eb="26">
      <t>カイ</t>
    </rPh>
    <rPh sb="28" eb="32">
      <t>ジュンカンゴシ</t>
    </rPh>
    <rPh sb="32" eb="34">
      <t>シケン</t>
    </rPh>
    <rPh sb="35" eb="38">
      <t>ゴウカクリツ</t>
    </rPh>
    <rPh sb="39" eb="42">
      <t>シンソツシャ</t>
    </rPh>
    <phoneticPr fontId="1"/>
  </si>
  <si>
    <t>４．第112回看護師国家試験受験状況（新卒者のみ。過年度卒業生は含めないでください。）</t>
    <rPh sb="14" eb="16">
      <t>ジュケン</t>
    </rPh>
    <rPh sb="16" eb="18">
      <t>ジョウキョウ</t>
    </rPh>
    <phoneticPr fontId="1"/>
  </si>
  <si>
    <r>
      <t xml:space="preserve">
【提出先・期限】 全私看協事務局担当：市川（いちかわ）　</t>
    </r>
    <r>
      <rPr>
        <b/>
        <sz val="11"/>
        <color theme="1"/>
        <rFont val="ＭＳ Ｐゴシック"/>
        <family val="3"/>
        <charset val="128"/>
      </rPr>
      <t>令和５年１１月３０日（木）　</t>
    </r>
    <r>
      <rPr>
        <sz val="11"/>
        <color theme="1"/>
        <rFont val="ＭＳ Ｐゴシック"/>
        <family val="3"/>
        <charset val="128"/>
      </rPr>
      <t xml:space="preserve">
Ｅメールアドレス：ichikawa@chukoren.jp　
ＦＡＸ番号０３－３２３７－７６３７　　</t>
    </r>
    <rPh sb="20" eb="22">
      <t>イチカワ</t>
    </rPh>
    <rPh sb="29" eb="31">
      <t>レイワ</t>
    </rPh>
    <rPh sb="40" eb="41">
      <t>モク</t>
    </rPh>
    <phoneticPr fontId="1"/>
  </si>
  <si>
    <t>准看護師課程　卒業後の状況（令和５年３月卒業者）</t>
    <rPh sb="0" eb="4">
      <t>ジュンカンゴシ</t>
    </rPh>
    <rPh sb="4" eb="6">
      <t>カテイ</t>
    </rPh>
    <rPh sb="7" eb="10">
      <t>ソツギョウゴ</t>
    </rPh>
    <rPh sb="11" eb="13">
      <t>ジョウキョウ</t>
    </rPh>
    <rPh sb="14" eb="16">
      <t>レイワ</t>
    </rPh>
    <rPh sb="17" eb="18">
      <t>ネン</t>
    </rPh>
    <rPh sb="19" eb="20">
      <t>ガツ</t>
    </rPh>
    <rPh sb="20" eb="23">
      <t>ソツギョウシャ</t>
    </rPh>
    <phoneticPr fontId="1"/>
  </si>
  <si>
    <t>２年課程専攻科　修了後の状況（令和５年３月修了者）</t>
    <rPh sb="1" eb="2">
      <t>ネン</t>
    </rPh>
    <rPh sb="2" eb="4">
      <t>カテイ</t>
    </rPh>
    <rPh sb="4" eb="7">
      <t>センコウカ</t>
    </rPh>
    <rPh sb="8" eb="10">
      <t>シュウリョウ</t>
    </rPh>
    <rPh sb="10" eb="11">
      <t>ゴ</t>
    </rPh>
    <rPh sb="12" eb="14">
      <t>ジョウキョウ</t>
    </rPh>
    <rPh sb="15" eb="17">
      <t>レイワ</t>
    </rPh>
    <rPh sb="18" eb="19">
      <t>ネン</t>
    </rPh>
    <rPh sb="20" eb="21">
      <t>ガツ</t>
    </rPh>
    <rPh sb="21" eb="24">
      <t>シュウリョウシャ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</si>
</sst>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0.0%"/>
    <numFmt numFmtId="178" formatCode="0.0"/>
    <numFmt numFmtId="179" formatCode="0_);[Red]\(0\)"/>
  </numFmts>
  <fonts count="3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0066"/>
      <name val="ＭＳ Ｐ明朝"/>
      <family val="1"/>
      <charset val="128"/>
    </font>
    <font>
      <b/>
      <sz val="11"/>
      <color theme="1"/>
      <name val="ＭＳ Ｐ明朝"/>
      <family val="1"/>
      <charset val="128"/>
    </font>
    <font>
      <b/>
      <sz val="12"/>
      <color theme="1"/>
      <name val="ＭＳ Ｐ明朝"/>
      <family val="1"/>
      <charset val="128"/>
    </font>
    <font>
      <b/>
      <sz val="11"/>
      <color rgb="FFFF0066"/>
      <name val="ＭＳ Ｐ明朝"/>
      <family val="1"/>
      <charset val="128"/>
    </font>
    <font>
      <sz val="10"/>
      <color theme="1"/>
      <name val="ＭＳ Ｐ明朝"/>
      <family val="1"/>
      <charset val="128"/>
    </font>
    <font>
      <sz val="11"/>
      <color theme="1"/>
      <name val="ＭＳ Ｐゴシック"/>
      <family val="2"/>
      <charset val="128"/>
      <scheme val="minor"/>
    </font>
    <font>
      <sz val="6"/>
      <name val="ＭＳ Ｐゴシック"/>
      <family val="3"/>
      <charset val="128"/>
    </font>
    <font>
      <i/>
      <sz val="10"/>
      <name val="ＭＳ Ｐゴシック"/>
      <family val="3"/>
      <charset val="128"/>
    </font>
    <font>
      <i/>
      <sz val="11"/>
      <name val="ＭＳ Ｐゴシック"/>
      <family val="3"/>
      <charset val="128"/>
    </font>
    <font>
      <sz val="11"/>
      <name val="ＭＳ Ｐ明朝"/>
      <family val="1"/>
      <charset val="128"/>
    </font>
    <font>
      <b/>
      <sz val="11"/>
      <name val="ＭＳ Ｐ明朝"/>
      <family val="1"/>
      <charset val="128"/>
    </font>
    <font>
      <i/>
      <sz val="11"/>
      <name val="ＭＳ Ｐ明朝"/>
      <family val="1"/>
      <charset val="128"/>
    </font>
    <font>
      <sz val="11"/>
      <color theme="1"/>
      <name val="ＭＳ Ｐゴシック"/>
      <family val="3"/>
      <charset val="128"/>
    </font>
    <font>
      <b/>
      <sz val="12"/>
      <color theme="1"/>
      <name val="ＭＳ Ｐゴシック"/>
      <family val="3"/>
      <charset val="128"/>
    </font>
    <font>
      <b/>
      <sz val="14"/>
      <color theme="1"/>
      <name val="ＭＳ Ｐゴシック"/>
      <family val="3"/>
      <charset val="128"/>
    </font>
    <font>
      <b/>
      <sz val="16"/>
      <color theme="1"/>
      <name val="ＭＳ Ｐゴシック"/>
      <family val="3"/>
      <charset val="128"/>
    </font>
    <font>
      <sz val="12"/>
      <color theme="1"/>
      <name val="ＭＳ Ｐゴシック"/>
      <family val="3"/>
      <charset val="128"/>
    </font>
    <font>
      <b/>
      <sz val="12"/>
      <name val="ＭＳ Ｐゴシック"/>
      <family val="3"/>
      <charset val="128"/>
    </font>
    <font>
      <sz val="11"/>
      <name val="ＭＳ Ｐゴシック"/>
      <family val="3"/>
      <charset val="128"/>
    </font>
    <font>
      <b/>
      <sz val="11"/>
      <color theme="1"/>
      <name val="ＭＳ Ｐゴシック"/>
      <family val="3"/>
      <charset val="128"/>
    </font>
    <font>
      <sz val="12"/>
      <name val="ＭＳ Ｐゴシック"/>
      <family val="3"/>
      <charset val="128"/>
    </font>
    <font>
      <b/>
      <sz val="9"/>
      <color indexed="81"/>
      <name val="MS P ゴシック"/>
      <family val="3"/>
      <charset val="128"/>
    </font>
    <font>
      <sz val="14"/>
      <color theme="1"/>
      <name val="ＭＳ Ｐゴシック"/>
      <family val="3"/>
      <charset val="128"/>
    </font>
    <font>
      <sz val="10"/>
      <color theme="1"/>
      <name val="ＭＳ Ｐゴシック"/>
      <family val="3"/>
      <charset val="128"/>
    </font>
    <font>
      <b/>
      <sz val="11"/>
      <color rgb="FFFF0066"/>
      <name val="ＭＳ Ｐゴシック"/>
      <family val="3"/>
      <charset val="128"/>
    </font>
    <font>
      <b/>
      <sz val="11"/>
      <color rgb="FF0000FF"/>
      <name val="ＭＳ Ｐ明朝"/>
      <family val="1"/>
      <charset val="128"/>
    </font>
    <font>
      <sz val="12"/>
      <color theme="1"/>
      <name val="ＭＳ Ｐ明朝"/>
      <family val="1"/>
      <charset val="128"/>
    </font>
    <font>
      <b/>
      <sz val="16"/>
      <color rgb="FF0000FF"/>
      <name val="UD デジタル 教科書体 NP-B"/>
      <family val="1"/>
      <charset val="128"/>
    </font>
    <font>
      <sz val="11"/>
      <color rgb="FF0000FF"/>
      <name val="UD デジタル 教科書体 NK-B"/>
      <family val="1"/>
      <charset val="128"/>
    </font>
    <font>
      <b/>
      <u/>
      <sz val="11"/>
      <name val="ＭＳ Ｐ明朝"/>
      <family val="1"/>
      <charset val="128"/>
    </font>
    <font>
      <b/>
      <u/>
      <sz val="11"/>
      <color theme="1"/>
      <name val="ＭＳ Ｐ明朝"/>
      <family val="1"/>
      <charset val="128"/>
    </font>
    <font>
      <b/>
      <sz val="10"/>
      <color theme="1"/>
      <name val="ＭＳ Ｐ明朝"/>
      <family val="1"/>
      <charset val="128"/>
    </font>
    <font>
      <b/>
      <u/>
      <sz val="11"/>
      <color rgb="FF0000FF"/>
      <name val="ＭＳ Ｐ明朝"/>
      <family val="1"/>
      <charset val="128"/>
    </font>
    <font>
      <sz val="9"/>
      <color indexed="81"/>
      <name val="MS P ゴシック"/>
      <family val="3"/>
      <charset val="128"/>
    </font>
    <font>
      <b/>
      <sz val="14"/>
      <name val="ＭＳ Ｐゴシック"/>
      <family val="3"/>
      <charset val="128"/>
    </font>
    <font>
      <b/>
      <sz val="11"/>
      <name val="ＭＳ Ｐゴシック"/>
      <family val="3"/>
      <charset val="128"/>
    </font>
  </fonts>
  <fills count="1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FCCFF"/>
        <bgColor indexed="64"/>
      </patternFill>
    </fill>
    <fill>
      <patternFill patternType="solid">
        <fgColor rgb="FFCCECFF"/>
        <bgColor indexed="64"/>
      </patternFill>
    </fill>
    <fill>
      <patternFill patternType="solid">
        <fgColor rgb="FFCCFF99"/>
        <bgColor indexed="64"/>
      </patternFill>
    </fill>
    <fill>
      <patternFill patternType="solid">
        <fgColor rgb="FFCCCC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E7FF"/>
        <bgColor indexed="64"/>
      </patternFill>
    </fill>
    <fill>
      <patternFill patternType="solid">
        <fgColor rgb="FFFFDDDD"/>
        <bgColor indexed="64"/>
      </patternFill>
    </fill>
    <fill>
      <patternFill patternType="solid">
        <fgColor rgb="FFFFC165"/>
        <bgColor indexed="64"/>
      </patternFill>
    </fill>
    <fill>
      <patternFill patternType="solid">
        <fgColor rgb="FFFFD5FF"/>
        <bgColor indexed="64"/>
      </patternFill>
    </fill>
    <fill>
      <patternFill patternType="solid">
        <fgColor rgb="FFFFFF66"/>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92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4" fillId="0" borderId="0" xfId="0" applyFont="1">
      <alignment vertical="center"/>
    </xf>
    <xf numFmtId="0" fontId="5" fillId="0" borderId="0" xfId="0" applyFont="1">
      <alignment vertical="center"/>
    </xf>
    <xf numFmtId="0" fontId="2" fillId="0" borderId="38" xfId="0" applyFont="1" applyBorder="1">
      <alignment vertical="center"/>
    </xf>
    <xf numFmtId="0" fontId="6" fillId="0" borderId="0" xfId="0" applyFont="1">
      <alignment vertical="center"/>
    </xf>
    <xf numFmtId="0" fontId="11"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12" fillId="0" borderId="0" xfId="0" applyFont="1" applyProtection="1">
      <alignment vertical="center"/>
      <protection locked="0"/>
    </xf>
    <xf numFmtId="0" fontId="12" fillId="0" borderId="0" xfId="0" applyFont="1" applyAlignment="1">
      <alignment vertical="center" wrapText="1"/>
    </xf>
    <xf numFmtId="0" fontId="17" fillId="0" borderId="0" xfId="0" applyFont="1">
      <alignment vertical="center"/>
    </xf>
    <xf numFmtId="0" fontId="19" fillId="0" borderId="0" xfId="0" applyFont="1">
      <alignment vertical="center"/>
    </xf>
    <xf numFmtId="49" fontId="2" fillId="0" borderId="0" xfId="0" applyNumberFormat="1" applyFont="1">
      <alignment vertical="center"/>
    </xf>
    <xf numFmtId="0" fontId="15" fillId="0" borderId="50"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56" xfId="0" applyFont="1" applyBorder="1" applyAlignment="1">
      <alignment horizontal="center" vertical="center"/>
    </xf>
    <xf numFmtId="0" fontId="15" fillId="0" borderId="55" xfId="0" applyFont="1" applyBorder="1" applyAlignment="1">
      <alignment horizontal="center" vertical="center"/>
    </xf>
    <xf numFmtId="0" fontId="15" fillId="0" borderId="39" xfId="0" applyFont="1" applyBorder="1" applyAlignment="1">
      <alignment horizontal="center" vertical="center"/>
    </xf>
    <xf numFmtId="0" fontId="15" fillId="0" borderId="37" xfId="0" applyFont="1" applyBorder="1" applyAlignment="1">
      <alignment horizontal="center" vertical="center"/>
    </xf>
    <xf numFmtId="0" fontId="15" fillId="0" borderId="34" xfId="0" applyFont="1" applyBorder="1" applyAlignment="1">
      <alignment horizontal="center" vertical="center"/>
    </xf>
    <xf numFmtId="0" fontId="15" fillId="0" borderId="38" xfId="0" applyFont="1" applyBorder="1" applyAlignment="1">
      <alignment horizontal="center" vertical="center"/>
    </xf>
    <xf numFmtId="0" fontId="15" fillId="0" borderId="36"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Alignment="1">
      <alignment horizontal="center" vertical="center"/>
    </xf>
    <xf numFmtId="0" fontId="2" fillId="0" borderId="0" xfId="0" applyFont="1" applyAlignment="1">
      <alignment horizontal="left" vertical="top" indent="1"/>
    </xf>
    <xf numFmtId="0" fontId="7" fillId="0" borderId="38" xfId="0" applyFont="1" applyBorder="1">
      <alignment vertical="center"/>
    </xf>
    <xf numFmtId="0" fontId="15" fillId="0" borderId="0" xfId="0" applyFont="1">
      <alignment vertical="center"/>
    </xf>
    <xf numFmtId="0" fontId="2" fillId="0" borderId="0" xfId="0" applyFont="1" applyAlignment="1">
      <alignment horizontal="center" vertical="center"/>
    </xf>
    <xf numFmtId="49" fontId="4" fillId="0" borderId="0" xfId="0" applyNumberFormat="1" applyFont="1" applyAlignment="1">
      <alignment horizontal="left" vertical="center"/>
    </xf>
    <xf numFmtId="49" fontId="17" fillId="0" borderId="0" xfId="0" applyNumberFormat="1" applyFont="1">
      <alignment vertical="center"/>
    </xf>
    <xf numFmtId="49" fontId="5" fillId="0" borderId="0" xfId="0" applyNumberFormat="1" applyFont="1">
      <alignment vertical="center"/>
    </xf>
    <xf numFmtId="49" fontId="23" fillId="0" borderId="0" xfId="0" applyNumberFormat="1" applyFont="1">
      <alignment vertical="center"/>
    </xf>
    <xf numFmtId="49" fontId="15" fillId="0" borderId="0" xfId="0" applyNumberFormat="1" applyFont="1">
      <alignment vertical="center"/>
    </xf>
    <xf numFmtId="49" fontId="4" fillId="0" borderId="0" xfId="0" applyNumberFormat="1" applyFont="1">
      <alignment vertical="center"/>
    </xf>
    <xf numFmtId="49" fontId="19" fillId="0" borderId="0" xfId="0" applyNumberFormat="1" applyFont="1">
      <alignment vertical="center"/>
    </xf>
    <xf numFmtId="0" fontId="3" fillId="0" borderId="0" xfId="0" applyFont="1">
      <alignment vertical="center"/>
    </xf>
    <xf numFmtId="0" fontId="15" fillId="0" borderId="1" xfId="0" applyFont="1" applyBorder="1" applyAlignment="1">
      <alignment horizontal="right" vertical="center"/>
    </xf>
    <xf numFmtId="0" fontId="25" fillId="0" borderId="0" xfId="0" applyFont="1">
      <alignment vertical="center"/>
    </xf>
    <xf numFmtId="0" fontId="19"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vertical="top"/>
    </xf>
    <xf numFmtId="0" fontId="15" fillId="0" borderId="0" xfId="0" applyFont="1" applyAlignment="1">
      <alignment horizontal="center" vertical="center" wrapText="1"/>
    </xf>
    <xf numFmtId="0" fontId="15" fillId="0" borderId="0" xfId="0" applyFont="1" applyAlignment="1">
      <alignment horizontal="right" vertical="center"/>
    </xf>
    <xf numFmtId="0" fontId="15" fillId="6" borderId="1" xfId="0" applyFont="1" applyFill="1" applyBorder="1">
      <alignment vertical="center"/>
    </xf>
    <xf numFmtId="0" fontId="15" fillId="0" borderId="0" xfId="0" applyFont="1" applyAlignment="1">
      <alignment horizontal="left" vertical="center" indent="1"/>
    </xf>
    <xf numFmtId="0" fontId="2" fillId="0" borderId="0" xfId="0" applyFont="1" applyAlignment="1"/>
    <xf numFmtId="0" fontId="15" fillId="0" borderId="51" xfId="0" applyFont="1" applyBorder="1" applyAlignment="1">
      <alignment horizontal="center" vertical="center"/>
    </xf>
    <xf numFmtId="0" fontId="15" fillId="6" borderId="1" xfId="0" applyFont="1" applyFill="1" applyBorder="1" applyAlignment="1">
      <alignment horizontal="center" vertical="center"/>
    </xf>
    <xf numFmtId="0" fontId="15" fillId="0" borderId="16" xfId="0" applyFont="1" applyBorder="1" applyAlignment="1">
      <alignment horizontal="center" vertical="center" wrapText="1"/>
    </xf>
    <xf numFmtId="0" fontId="15" fillId="6" borderId="16" xfId="0" applyFont="1" applyFill="1" applyBorder="1" applyAlignment="1">
      <alignment horizontal="center" vertical="center"/>
    </xf>
    <xf numFmtId="0" fontId="15" fillId="0" borderId="10" xfId="0" applyFont="1" applyBorder="1" applyAlignment="1">
      <alignment horizontal="center" vertical="center" wrapText="1"/>
    </xf>
    <xf numFmtId="49" fontId="12" fillId="0" borderId="0" xfId="0" applyNumberFormat="1" applyFont="1">
      <alignment vertical="center"/>
    </xf>
    <xf numFmtId="38" fontId="15" fillId="0" borderId="1" xfId="1" applyFont="1" applyBorder="1" applyAlignment="1">
      <alignment horizontal="right" vertical="center"/>
    </xf>
    <xf numFmtId="38" fontId="15" fillId="0" borderId="18" xfId="1" applyFont="1" applyBorder="1" applyAlignment="1">
      <alignment horizontal="right" vertical="center"/>
    </xf>
    <xf numFmtId="38" fontId="15" fillId="0" borderId="45" xfId="0" applyNumberFormat="1" applyFont="1" applyBorder="1" applyAlignment="1">
      <alignment horizontal="right" vertical="center"/>
    </xf>
    <xf numFmtId="0" fontId="15" fillId="0" borderId="37" xfId="0" applyFont="1" applyBorder="1" applyAlignment="1">
      <alignment horizontal="left" vertical="center"/>
    </xf>
    <xf numFmtId="0" fontId="15" fillId="0" borderId="24" xfId="0" applyFont="1" applyBorder="1" applyAlignment="1">
      <alignment horizontal="left" vertical="center" indent="1"/>
    </xf>
    <xf numFmtId="0" fontId="15" fillId="0" borderId="91" xfId="0" applyFont="1" applyBorder="1" applyAlignment="1">
      <alignment horizontal="left" vertical="center" indent="1"/>
    </xf>
    <xf numFmtId="0" fontId="15" fillId="0" borderId="110" xfId="0" applyFont="1" applyBorder="1" applyAlignment="1">
      <alignment horizontal="center" vertical="center"/>
    </xf>
    <xf numFmtId="38" fontId="15" fillId="0" borderId="47" xfId="0" applyNumberFormat="1" applyFont="1" applyBorder="1" applyAlignment="1">
      <alignment horizontal="right" vertical="center"/>
    </xf>
    <xf numFmtId="0" fontId="15" fillId="0" borderId="73" xfId="0" applyFont="1" applyBorder="1" applyAlignment="1">
      <alignment horizontal="right" vertical="center"/>
    </xf>
    <xf numFmtId="0" fontId="15" fillId="0" borderId="45" xfId="0" applyFont="1" applyBorder="1" applyAlignment="1">
      <alignment horizontal="right" vertical="center"/>
    </xf>
    <xf numFmtId="0" fontId="15" fillId="0" borderId="48" xfId="0" applyFont="1" applyBorder="1" applyAlignment="1">
      <alignment horizontal="right" vertical="center"/>
    </xf>
    <xf numFmtId="0" fontId="15" fillId="0" borderId="4" xfId="0" applyFont="1" applyBorder="1" applyAlignment="1">
      <alignment horizontal="right" vertical="center"/>
    </xf>
    <xf numFmtId="0" fontId="15" fillId="0" borderId="49" xfId="0" applyFont="1" applyBorder="1" applyAlignment="1">
      <alignment horizontal="right" vertical="center"/>
    </xf>
    <xf numFmtId="0" fontId="15" fillId="0" borderId="110" xfId="0" applyFont="1" applyBorder="1" applyAlignment="1">
      <alignment horizontal="left" vertical="center" indent="1"/>
    </xf>
    <xf numFmtId="0" fontId="15" fillId="0" borderId="106" xfId="0" applyFont="1" applyBorder="1" applyAlignment="1">
      <alignment horizontal="left" vertical="center" indent="1"/>
    </xf>
    <xf numFmtId="0" fontId="15" fillId="0" borderId="98" xfId="0" applyFont="1" applyBorder="1" applyAlignment="1">
      <alignment horizontal="left" vertical="center" indent="1"/>
    </xf>
    <xf numFmtId="0" fontId="15" fillId="0" borderId="74" xfId="0" applyFont="1" applyBorder="1" applyAlignment="1">
      <alignment horizontal="right" vertical="center"/>
    </xf>
    <xf numFmtId="0" fontId="15" fillId="0" borderId="47" xfId="0" applyFont="1" applyBorder="1" applyAlignment="1">
      <alignment horizontal="right" vertical="center"/>
    </xf>
    <xf numFmtId="0" fontId="15" fillId="0" borderId="18" xfId="0" applyFont="1" applyBorder="1" applyAlignment="1">
      <alignment horizontal="right" vertical="center"/>
    </xf>
    <xf numFmtId="0" fontId="15" fillId="0" borderId="28" xfId="0" applyFont="1" applyBorder="1" applyAlignment="1">
      <alignment horizontal="right" vertical="center"/>
    </xf>
    <xf numFmtId="0" fontId="15" fillId="0" borderId="45"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13" xfId="0" applyFont="1" applyBorder="1" applyAlignment="1">
      <alignment horizontal="right" vertical="center"/>
    </xf>
    <xf numFmtId="0" fontId="15" fillId="0" borderId="106" xfId="0" applyFont="1" applyBorder="1" applyAlignment="1">
      <alignment horizontal="left" vertical="center"/>
    </xf>
    <xf numFmtId="0" fontId="15" fillId="0" borderId="107" xfId="0" applyFont="1" applyBorder="1" applyAlignment="1">
      <alignment horizontal="left" vertical="center" indent="1"/>
    </xf>
    <xf numFmtId="0" fontId="15" fillId="6" borderId="18" xfId="0" applyFont="1" applyFill="1" applyBorder="1">
      <alignment vertical="center"/>
    </xf>
    <xf numFmtId="0" fontId="15" fillId="6" borderId="45"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6" borderId="28" xfId="0" applyFont="1" applyFill="1" applyBorder="1">
      <alignment vertical="center"/>
    </xf>
    <xf numFmtId="0" fontId="15" fillId="6" borderId="73" xfId="0" applyFont="1" applyFill="1" applyBorder="1">
      <alignment vertical="center"/>
    </xf>
    <xf numFmtId="0" fontId="15" fillId="0" borderId="109" xfId="0" applyFont="1" applyBorder="1" applyAlignment="1">
      <alignment horizontal="left" vertical="center"/>
    </xf>
    <xf numFmtId="0" fontId="15" fillId="0" borderId="45" xfId="0" applyFont="1" applyBorder="1" applyAlignment="1">
      <alignment horizontal="center" vertical="center"/>
    </xf>
    <xf numFmtId="0" fontId="15" fillId="6" borderId="45" xfId="0" applyFont="1" applyFill="1" applyBorder="1" applyAlignment="1">
      <alignment horizontal="right" vertical="center"/>
    </xf>
    <xf numFmtId="0" fontId="15" fillId="6" borderId="48" xfId="0" applyFont="1" applyFill="1" applyBorder="1" applyAlignment="1">
      <alignment horizontal="right" vertical="center"/>
    </xf>
    <xf numFmtId="0" fontId="15" fillId="0" borderId="49" xfId="0" applyFont="1" applyBorder="1" applyAlignment="1">
      <alignment horizontal="center" vertical="center"/>
    </xf>
    <xf numFmtId="0" fontId="15" fillId="0" borderId="106" xfId="0" applyFont="1" applyBorder="1" applyAlignment="1">
      <alignment horizontal="center" vertical="center"/>
    </xf>
    <xf numFmtId="0" fontId="15" fillId="10" borderId="106" xfId="0" applyFont="1" applyFill="1" applyBorder="1" applyAlignment="1">
      <alignment horizontal="center" vertical="center"/>
    </xf>
    <xf numFmtId="0" fontId="15" fillId="6" borderId="47" xfId="0" applyFont="1" applyFill="1" applyBorder="1" applyAlignment="1">
      <alignment horizontal="right" vertical="center"/>
    </xf>
    <xf numFmtId="0" fontId="15" fillId="8" borderId="45" xfId="0" applyFont="1" applyFill="1" applyBorder="1" applyAlignment="1">
      <alignment horizontal="right" vertical="center"/>
    </xf>
    <xf numFmtId="0" fontId="15" fillId="0" borderId="91" xfId="0" applyFont="1" applyBorder="1" applyAlignment="1">
      <alignment horizontal="left" vertical="center"/>
    </xf>
    <xf numFmtId="0" fontId="15" fillId="6" borderId="49" xfId="0" applyFont="1" applyFill="1" applyBorder="1" applyAlignment="1">
      <alignment horizontal="right" vertical="center"/>
    </xf>
    <xf numFmtId="0" fontId="15" fillId="0" borderId="86" xfId="0" applyFont="1" applyBorder="1" applyAlignment="1">
      <alignment horizontal="center" vertical="center" wrapText="1"/>
    </xf>
    <xf numFmtId="177" fontId="15" fillId="0" borderId="48" xfId="2" applyNumberFormat="1" applyFont="1" applyBorder="1" applyAlignment="1">
      <alignment horizontal="right" vertical="center"/>
    </xf>
    <xf numFmtId="177" fontId="15" fillId="0" borderId="46" xfId="2" applyNumberFormat="1" applyFont="1" applyBorder="1" applyAlignment="1">
      <alignment horizontal="right" vertical="center"/>
    </xf>
    <xf numFmtId="0" fontId="15" fillId="6" borderId="36" xfId="0" applyFont="1" applyFill="1" applyBorder="1">
      <alignment vertical="center"/>
    </xf>
    <xf numFmtId="0" fontId="15" fillId="6" borderId="33" xfId="0" applyFont="1" applyFill="1" applyBorder="1">
      <alignment vertical="center"/>
    </xf>
    <xf numFmtId="0" fontId="15" fillId="0" borderId="113" xfId="0" applyFont="1" applyBorder="1" applyAlignment="1">
      <alignment horizontal="left" vertical="center" indent="1"/>
    </xf>
    <xf numFmtId="0" fontId="15" fillId="0" borderId="21" xfId="0" applyFont="1" applyBorder="1" applyAlignment="1">
      <alignment horizontal="right" vertical="center"/>
    </xf>
    <xf numFmtId="0" fontId="15" fillId="0" borderId="19" xfId="0" applyFont="1" applyBorder="1" applyAlignment="1">
      <alignment horizontal="right" vertical="center"/>
    </xf>
    <xf numFmtId="0" fontId="15" fillId="6" borderId="19" xfId="0" applyFont="1" applyFill="1" applyBorder="1">
      <alignment vertical="center"/>
    </xf>
    <xf numFmtId="0" fontId="15" fillId="6" borderId="26" xfId="0" applyFont="1" applyFill="1" applyBorder="1">
      <alignment vertical="center"/>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27" xfId="0" applyFont="1" applyBorder="1" applyAlignment="1">
      <alignment horizontal="right" vertical="center"/>
    </xf>
    <xf numFmtId="0" fontId="15" fillId="0" borderId="5" xfId="0" applyFont="1" applyBorder="1" applyAlignment="1">
      <alignment horizontal="left" vertical="center"/>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12" xfId="0" applyFont="1" applyBorder="1" applyAlignment="1">
      <alignment horizontal="center" vertical="center"/>
    </xf>
    <xf numFmtId="0" fontId="15" fillId="0" borderId="109" xfId="0" applyFont="1" applyBorder="1">
      <alignment vertical="center"/>
    </xf>
    <xf numFmtId="49" fontId="15" fillId="0" borderId="0" xfId="0" applyNumberFormat="1" applyFont="1" applyAlignment="1">
      <alignment horizontal="right" vertical="center"/>
    </xf>
    <xf numFmtId="38" fontId="15" fillId="0" borderId="0" xfId="0" applyNumberFormat="1" applyFont="1" applyAlignment="1">
      <alignment horizontal="right" vertical="center"/>
    </xf>
    <xf numFmtId="38" fontId="15" fillId="0" borderId="0" xfId="1" applyFont="1" applyBorder="1" applyAlignment="1">
      <alignment horizontal="center" vertical="center"/>
    </xf>
    <xf numFmtId="0" fontId="15" fillId="0" borderId="84" xfId="0" applyFont="1" applyBorder="1" applyAlignment="1">
      <alignment horizontal="center" vertical="center"/>
    </xf>
    <xf numFmtId="0" fontId="15" fillId="0" borderId="107" xfId="0" applyFont="1" applyBorder="1">
      <alignment vertical="center"/>
    </xf>
    <xf numFmtId="0" fontId="15" fillId="0" borderId="110" xfId="0" applyFont="1" applyBorder="1">
      <alignment vertical="center"/>
    </xf>
    <xf numFmtId="0" fontId="15" fillId="0" borderId="106" xfId="0" applyFont="1" applyBorder="1">
      <alignment vertical="center"/>
    </xf>
    <xf numFmtId="0" fontId="15" fillId="0" borderId="110" xfId="0" applyFont="1" applyBorder="1" applyAlignment="1">
      <alignment horizontal="left" vertical="center"/>
    </xf>
    <xf numFmtId="0" fontId="15" fillId="9" borderId="73" xfId="0" applyFont="1" applyFill="1" applyBorder="1">
      <alignment vertical="center"/>
    </xf>
    <xf numFmtId="0" fontId="15" fillId="9" borderId="45" xfId="0" applyFont="1" applyFill="1" applyBorder="1" applyAlignment="1">
      <alignment horizontal="right" vertical="center"/>
    </xf>
    <xf numFmtId="38" fontId="15" fillId="0" borderId="27" xfId="1" applyFont="1" applyBorder="1" applyAlignment="1">
      <alignment horizontal="right" vertical="center"/>
    </xf>
    <xf numFmtId="38" fontId="15" fillId="0" borderId="28" xfId="1" applyFont="1" applyBorder="1" applyAlignment="1">
      <alignment horizontal="right" vertical="center"/>
    </xf>
    <xf numFmtId="38" fontId="15" fillId="0" borderId="74" xfId="1" applyFont="1" applyBorder="1" applyAlignment="1">
      <alignment horizontal="right" vertical="center"/>
    </xf>
    <xf numFmtId="38" fontId="15" fillId="9" borderId="73" xfId="1" applyFont="1" applyFill="1" applyBorder="1" applyAlignment="1">
      <alignment horizontal="right" vertical="center"/>
    </xf>
    <xf numFmtId="0" fontId="15" fillId="9" borderId="48" xfId="0" applyFont="1" applyFill="1" applyBorder="1" applyAlignment="1">
      <alignment horizontal="right" vertical="center"/>
    </xf>
    <xf numFmtId="0" fontId="15" fillId="0" borderId="112" xfId="0" applyFont="1" applyBorder="1">
      <alignment vertical="center"/>
    </xf>
    <xf numFmtId="0" fontId="15" fillId="0" borderId="5" xfId="0" applyFont="1" applyBorder="1" applyAlignment="1">
      <alignment horizontal="center" vertical="center"/>
    </xf>
    <xf numFmtId="0" fontId="15" fillId="0" borderId="98" xfId="0" applyFont="1" applyBorder="1" applyAlignment="1">
      <alignment horizontal="center" vertical="center"/>
    </xf>
    <xf numFmtId="0" fontId="15" fillId="0" borderId="109" xfId="0" applyFont="1" applyBorder="1" applyAlignment="1">
      <alignment horizontal="center" vertical="center"/>
    </xf>
    <xf numFmtId="0" fontId="15" fillId="0" borderId="107" xfId="0" applyFont="1" applyBorder="1" applyAlignment="1">
      <alignment horizontal="center" vertical="center"/>
    </xf>
    <xf numFmtId="178" fontId="15" fillId="0" borderId="45" xfId="2" applyNumberFormat="1" applyFont="1" applyBorder="1" applyAlignment="1">
      <alignment horizontal="right" vertical="center"/>
    </xf>
    <xf numFmtId="0" fontId="4" fillId="0" borderId="30" xfId="0" applyFont="1" applyBorder="1">
      <alignment vertical="center"/>
    </xf>
    <xf numFmtId="0" fontId="2" fillId="0" borderId="51" xfId="0" applyFont="1" applyBorder="1">
      <alignment vertical="center"/>
    </xf>
    <xf numFmtId="0" fontId="15" fillId="0" borderId="6" xfId="0" applyFont="1" applyBorder="1" applyAlignment="1">
      <alignment horizontal="center" vertical="center"/>
    </xf>
    <xf numFmtId="0" fontId="15" fillId="0" borderId="2" xfId="0" applyFont="1" applyBorder="1" applyAlignment="1">
      <alignment horizontal="right" vertical="center"/>
    </xf>
    <xf numFmtId="0" fontId="15" fillId="0" borderId="20" xfId="0" applyFont="1" applyBorder="1" applyAlignment="1">
      <alignment horizontal="right" vertical="center"/>
    </xf>
    <xf numFmtId="0" fontId="15" fillId="6" borderId="34" xfId="0" applyFont="1" applyFill="1" applyBorder="1">
      <alignment vertical="center"/>
    </xf>
    <xf numFmtId="0" fontId="15" fillId="0" borderId="46" xfId="0" applyFont="1" applyBorder="1" applyAlignment="1">
      <alignment horizontal="center" vertical="center" wrapText="1"/>
    </xf>
    <xf numFmtId="0" fontId="15" fillId="6" borderId="47" xfId="0" applyFont="1" applyFill="1" applyBorder="1" applyAlignment="1">
      <alignment horizontal="center" vertical="center" wrapText="1"/>
    </xf>
    <xf numFmtId="0" fontId="15" fillId="6" borderId="27" xfId="0" applyFont="1" applyFill="1" applyBorder="1">
      <alignment vertical="center"/>
    </xf>
    <xf numFmtId="0" fontId="15" fillId="6" borderId="74" xfId="0" applyFont="1" applyFill="1" applyBorder="1">
      <alignment vertical="center"/>
    </xf>
    <xf numFmtId="0" fontId="15" fillId="6" borderId="114" xfId="0" applyFont="1" applyFill="1" applyBorder="1">
      <alignment vertical="center"/>
    </xf>
    <xf numFmtId="0" fontId="15" fillId="0" borderId="11" xfId="0" applyFont="1" applyBorder="1" applyAlignment="1">
      <alignment horizontal="right" vertical="center"/>
    </xf>
    <xf numFmtId="0" fontId="15" fillId="6" borderId="109" xfId="0" applyFont="1" applyFill="1" applyBorder="1" applyAlignment="1">
      <alignment horizontal="center" vertical="center"/>
    </xf>
    <xf numFmtId="0" fontId="15" fillId="0" borderId="7" xfId="0" applyFont="1" applyBorder="1">
      <alignment vertical="center"/>
    </xf>
    <xf numFmtId="0" fontId="26" fillId="0" borderId="5" xfId="0" applyFont="1" applyBorder="1" applyAlignment="1">
      <alignment horizontal="center" vertical="center"/>
    </xf>
    <xf numFmtId="0" fontId="5" fillId="0" borderId="0" xfId="0" applyFont="1" applyAlignment="1">
      <alignment horizontal="left" vertical="center"/>
    </xf>
    <xf numFmtId="0" fontId="21" fillId="0" borderId="0" xfId="0" applyFont="1">
      <alignment vertical="center"/>
    </xf>
    <xf numFmtId="0" fontId="15" fillId="6" borderId="37" xfId="0" applyFont="1" applyFill="1" applyBorder="1">
      <alignment vertical="center"/>
    </xf>
    <xf numFmtId="0" fontId="15" fillId="6" borderId="116" xfId="0" applyFont="1" applyFill="1" applyBorder="1">
      <alignment vertical="center"/>
    </xf>
    <xf numFmtId="38" fontId="15" fillId="11" borderId="1" xfId="1" applyFont="1" applyFill="1" applyBorder="1" applyAlignment="1">
      <alignment horizontal="right" vertical="center"/>
    </xf>
    <xf numFmtId="0" fontId="15" fillId="11" borderId="1" xfId="0" applyFont="1" applyFill="1" applyBorder="1">
      <alignment vertical="center"/>
    </xf>
    <xf numFmtId="38" fontId="15" fillId="11" borderId="1" xfId="0" applyNumberFormat="1" applyFont="1" applyFill="1" applyBorder="1">
      <alignment vertical="center"/>
    </xf>
    <xf numFmtId="0" fontId="13" fillId="0" borderId="0" xfId="0" applyFont="1">
      <alignment vertical="center"/>
    </xf>
    <xf numFmtId="49" fontId="2" fillId="0" borderId="51" xfId="0" applyNumberFormat="1" applyFont="1" applyBorder="1" applyAlignment="1">
      <alignment vertical="top" wrapText="1"/>
    </xf>
    <xf numFmtId="49" fontId="2" fillId="0" borderId="0" xfId="0" applyNumberFormat="1" applyFont="1" applyAlignment="1">
      <alignment vertical="top"/>
    </xf>
    <xf numFmtId="0" fontId="29" fillId="0" borderId="0" xfId="0" applyFont="1" applyAlignment="1">
      <alignment horizontal="left" vertical="center"/>
    </xf>
    <xf numFmtId="49" fontId="2" fillId="0" borderId="0" xfId="0" applyNumberFormat="1" applyFont="1" applyAlignment="1">
      <alignment horizontal="left" vertical="center"/>
    </xf>
    <xf numFmtId="0" fontId="15" fillId="3" borderId="79" xfId="0" applyFont="1" applyFill="1" applyBorder="1" applyAlignment="1">
      <alignment horizontal="center" vertical="center"/>
    </xf>
    <xf numFmtId="0" fontId="15" fillId="3" borderId="80" xfId="0" applyFont="1" applyFill="1" applyBorder="1" applyAlignment="1">
      <alignment horizontal="center" vertical="center"/>
    </xf>
    <xf numFmtId="0" fontId="15" fillId="7" borderId="80" xfId="0" applyFont="1" applyFill="1" applyBorder="1" applyAlignment="1">
      <alignment horizontal="center" vertical="center"/>
    </xf>
    <xf numFmtId="0" fontId="15" fillId="7" borderId="71"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45" xfId="0" applyFont="1" applyFill="1" applyBorder="1" applyAlignment="1">
      <alignment horizontal="center" vertical="center"/>
    </xf>
    <xf numFmtId="0" fontId="15" fillId="7" borderId="45" xfId="0" applyFont="1" applyFill="1" applyBorder="1" applyAlignment="1">
      <alignment horizontal="center" vertical="center"/>
    </xf>
    <xf numFmtId="0" fontId="15" fillId="7" borderId="48" xfId="0" applyFont="1" applyFill="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50" xfId="0" applyFont="1" applyBorder="1" applyAlignment="1">
      <alignment horizontal="center" vertical="center"/>
    </xf>
    <xf numFmtId="0" fontId="2" fillId="0" borderId="63" xfId="0" applyFont="1" applyBorder="1" applyAlignment="1">
      <alignment horizontal="center" vertical="center"/>
    </xf>
    <xf numFmtId="0" fontId="15" fillId="6" borderId="4" xfId="0" applyFont="1" applyFill="1" applyBorder="1" applyAlignment="1">
      <alignment horizontal="center" vertical="center"/>
    </xf>
    <xf numFmtId="0" fontId="15" fillId="6" borderId="1" xfId="0" applyFont="1" applyFill="1" applyBorder="1" applyAlignment="1">
      <alignment horizontal="center" vertical="center" wrapText="1"/>
    </xf>
    <xf numFmtId="0" fontId="15" fillId="6" borderId="73" xfId="0" applyFont="1" applyFill="1" applyBorder="1" applyAlignment="1">
      <alignment horizontal="center" vertical="center"/>
    </xf>
    <xf numFmtId="0" fontId="15" fillId="6" borderId="74" xfId="0" applyFont="1" applyFill="1" applyBorder="1" applyAlignment="1">
      <alignment horizontal="center" vertical="center"/>
    </xf>
    <xf numFmtId="0" fontId="15" fillId="6" borderId="73" xfId="0" applyFont="1" applyFill="1" applyBorder="1" applyAlignment="1">
      <alignment horizontal="center" vertical="center" wrapText="1"/>
    </xf>
    <xf numFmtId="0" fontId="21" fillId="6" borderId="48" xfId="0" applyFont="1" applyFill="1" applyBorder="1" applyAlignment="1">
      <alignment horizontal="center" vertical="center"/>
    </xf>
    <xf numFmtId="0" fontId="2" fillId="0" borderId="9" xfId="0" applyFont="1" applyBorder="1">
      <alignment vertical="center"/>
    </xf>
    <xf numFmtId="0" fontId="2" fillId="0" borderId="25" xfId="0" applyFont="1" applyBorder="1" applyAlignment="1">
      <alignment horizontal="center" vertical="center"/>
    </xf>
    <xf numFmtId="0" fontId="2" fillId="0" borderId="22" xfId="0" applyFont="1" applyBorder="1">
      <alignment vertical="center"/>
    </xf>
    <xf numFmtId="0" fontId="30" fillId="0" borderId="0" xfId="0" applyFont="1">
      <alignment vertical="center"/>
    </xf>
    <xf numFmtId="0" fontId="30" fillId="0" borderId="0" xfId="0" applyFont="1" applyAlignment="1">
      <alignment horizontal="left" vertical="center"/>
    </xf>
    <xf numFmtId="0" fontId="16" fillId="4" borderId="0" xfId="0" applyFont="1" applyFill="1">
      <alignment vertical="center"/>
    </xf>
    <xf numFmtId="0" fontId="15" fillId="4" borderId="0" xfId="0" applyFont="1" applyFill="1">
      <alignment vertical="center"/>
    </xf>
    <xf numFmtId="0" fontId="15" fillId="13" borderId="105" xfId="0" applyFont="1" applyFill="1" applyBorder="1" applyAlignment="1">
      <alignment horizontal="center" vertical="center"/>
    </xf>
    <xf numFmtId="0" fontId="15" fillId="13" borderId="29" xfId="0" applyFont="1" applyFill="1" applyBorder="1" applyAlignment="1">
      <alignment horizontal="center" vertical="center"/>
    </xf>
    <xf numFmtId="0" fontId="15" fillId="13" borderId="67" xfId="0" applyFont="1" applyFill="1" applyBorder="1" applyAlignment="1">
      <alignment horizontal="center" vertical="center"/>
    </xf>
    <xf numFmtId="0" fontId="31" fillId="0" borderId="0" xfId="0" applyFont="1">
      <alignment vertical="center"/>
    </xf>
    <xf numFmtId="0" fontId="15" fillId="6" borderId="46" xfId="0" applyFont="1" applyFill="1" applyBorder="1" applyAlignment="1">
      <alignment horizontal="right" vertical="center"/>
    </xf>
    <xf numFmtId="0" fontId="15" fillId="6" borderId="2" xfId="0" applyFont="1" applyFill="1" applyBorder="1" applyAlignment="1">
      <alignment horizontal="center" vertical="center"/>
    </xf>
    <xf numFmtId="0" fontId="15" fillId="6" borderId="74" xfId="0" applyFont="1" applyFill="1" applyBorder="1" applyAlignment="1">
      <alignment horizontal="center" vertical="center" wrapText="1"/>
    </xf>
    <xf numFmtId="0" fontId="21" fillId="6" borderId="46" xfId="0" applyFont="1" applyFill="1" applyBorder="1" applyAlignment="1">
      <alignment horizontal="center" vertical="center"/>
    </xf>
    <xf numFmtId="0" fontId="21" fillId="6" borderId="11" xfId="0" applyFont="1" applyFill="1" applyBorder="1" applyAlignment="1">
      <alignment horizontal="right" vertical="center"/>
    </xf>
    <xf numFmtId="0" fontId="21" fillId="6" borderId="2" xfId="0" applyFont="1" applyFill="1" applyBorder="1" applyAlignment="1">
      <alignment horizontal="right" vertical="center"/>
    </xf>
    <xf numFmtId="0" fontId="21" fillId="6" borderId="46" xfId="0" applyFont="1" applyFill="1" applyBorder="1" applyAlignment="1">
      <alignment horizontal="right" vertical="center"/>
    </xf>
    <xf numFmtId="0" fontId="15" fillId="0" borderId="47" xfId="0" applyFont="1" applyBorder="1" applyAlignment="1">
      <alignment horizontal="center" vertical="center"/>
    </xf>
    <xf numFmtId="0" fontId="21" fillId="6" borderId="28" xfId="0" applyFont="1" applyFill="1" applyBorder="1" applyAlignment="1">
      <alignment horizontal="right" vertical="center"/>
    </xf>
    <xf numFmtId="0" fontId="21" fillId="6" borderId="73" xfId="0" applyFont="1" applyFill="1" applyBorder="1" applyAlignment="1">
      <alignment horizontal="right" vertical="center"/>
    </xf>
    <xf numFmtId="0" fontId="21" fillId="6" borderId="48" xfId="0" applyFont="1" applyFill="1" applyBorder="1" applyAlignment="1">
      <alignment horizontal="right" vertical="center"/>
    </xf>
    <xf numFmtId="0" fontId="15" fillId="0" borderId="12" xfId="0" applyFont="1" applyBorder="1" applyAlignment="1">
      <alignment horizontal="right" vertical="center"/>
    </xf>
    <xf numFmtId="0" fontId="15" fillId="0" borderId="3" xfId="0" applyFont="1" applyBorder="1" applyAlignment="1">
      <alignment horizontal="right" vertical="center"/>
    </xf>
    <xf numFmtId="0" fontId="15" fillId="0" borderId="85" xfId="0" applyFont="1" applyBorder="1" applyAlignment="1">
      <alignment horizontal="right" vertical="center"/>
    </xf>
    <xf numFmtId="0" fontId="21" fillId="6" borderId="25" xfId="0" applyFont="1" applyFill="1" applyBorder="1">
      <alignment vertical="center"/>
    </xf>
    <xf numFmtId="0" fontId="21" fillId="6" borderId="100" xfId="0" applyFont="1" applyFill="1" applyBorder="1">
      <alignment vertical="center"/>
    </xf>
    <xf numFmtId="0" fontId="21" fillId="6" borderId="92" xfId="0" applyFont="1" applyFill="1" applyBorder="1">
      <alignment vertical="center"/>
    </xf>
    <xf numFmtId="0" fontId="15" fillId="0" borderId="107" xfId="0" applyFont="1" applyBorder="1" applyAlignment="1">
      <alignment horizontal="right" vertical="center"/>
    </xf>
    <xf numFmtId="0" fontId="15" fillId="0" borderId="110" xfId="0" applyFont="1" applyBorder="1" applyAlignment="1">
      <alignment horizontal="right" vertical="center"/>
    </xf>
    <xf numFmtId="0" fontId="15" fillId="0" borderId="106" xfId="0" applyFont="1" applyBorder="1" applyAlignment="1">
      <alignment horizontal="right" vertical="center"/>
    </xf>
    <xf numFmtId="0" fontId="2" fillId="0" borderId="0" xfId="0" applyFont="1" applyAlignment="1">
      <alignment horizontal="left" vertical="top"/>
    </xf>
    <xf numFmtId="0" fontId="2" fillId="0" borderId="0" xfId="0" applyFont="1" applyAlignment="1">
      <alignment horizontal="right"/>
    </xf>
    <xf numFmtId="38" fontId="15" fillId="0" borderId="0" xfId="1" applyFont="1" applyFill="1" applyBorder="1" applyAlignment="1">
      <alignment horizontal="center" vertical="center"/>
    </xf>
    <xf numFmtId="0" fontId="2" fillId="0" borderId="0" xfId="0" applyFont="1" applyAlignment="1">
      <alignment vertical="top"/>
    </xf>
    <xf numFmtId="0" fontId="12" fillId="0" borderId="0" xfId="0" applyFont="1" applyAlignment="1">
      <alignment horizontal="center" vertical="center"/>
    </xf>
    <xf numFmtId="38" fontId="21" fillId="0" borderId="0" xfId="1" applyFont="1" applyFill="1" applyBorder="1" applyAlignment="1" applyProtection="1">
      <alignment horizontal="center" vertical="center"/>
      <protection locked="0"/>
    </xf>
    <xf numFmtId="0" fontId="12" fillId="0" borderId="0" xfId="0" applyFont="1">
      <alignment vertical="center"/>
    </xf>
    <xf numFmtId="0" fontId="4" fillId="0" borderId="0" xfId="0" applyFont="1" applyAlignment="1">
      <alignment horizontal="right" vertical="center"/>
    </xf>
    <xf numFmtId="0" fontId="26" fillId="0" borderId="16" xfId="0" applyFont="1" applyBorder="1" applyAlignment="1">
      <alignment horizontal="center" vertical="center" wrapText="1"/>
    </xf>
    <xf numFmtId="0" fontId="26" fillId="6" borderId="16"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87" xfId="0" applyFont="1" applyFill="1" applyBorder="1" applyAlignment="1">
      <alignment horizontal="center" vertical="center" wrapText="1"/>
    </xf>
    <xf numFmtId="9" fontId="15" fillId="0" borderId="46" xfId="2" applyFont="1" applyBorder="1" applyAlignment="1">
      <alignment horizontal="right" vertical="center"/>
    </xf>
    <xf numFmtId="0" fontId="37" fillId="0" borderId="0" xfId="0" applyFont="1">
      <alignment vertical="center"/>
    </xf>
    <xf numFmtId="0" fontId="4" fillId="0" borderId="0" xfId="0" applyFont="1" applyAlignment="1">
      <alignment vertical="top" wrapText="1"/>
    </xf>
    <xf numFmtId="0" fontId="6" fillId="0" borderId="30" xfId="0" applyFont="1" applyBorder="1">
      <alignment vertical="center"/>
    </xf>
    <xf numFmtId="0" fontId="15" fillId="17" borderId="39" xfId="0" applyFont="1" applyFill="1" applyBorder="1" applyAlignment="1">
      <alignment horizontal="center" vertical="center"/>
    </xf>
    <xf numFmtId="0" fontId="18" fillId="0" borderId="0" xfId="0" applyFont="1" applyAlignment="1">
      <alignment horizontal="center" vertical="center"/>
    </xf>
    <xf numFmtId="0" fontId="4" fillId="0" borderId="0" xfId="0" applyFont="1" applyAlignment="1">
      <alignment horizontal="right" vertical="center"/>
    </xf>
    <xf numFmtId="0" fontId="2" fillId="14" borderId="5" xfId="0" applyFont="1" applyFill="1" applyBorder="1" applyAlignment="1">
      <alignment horizontal="center" vertical="center"/>
    </xf>
    <xf numFmtId="0" fontId="2" fillId="14" borderId="6"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4" xfId="0" applyFont="1" applyBorder="1" applyAlignment="1">
      <alignment horizontal="center" vertical="center"/>
    </xf>
    <xf numFmtId="0" fontId="2" fillId="0" borderId="71" xfId="0" applyFont="1" applyBorder="1" applyAlignment="1">
      <alignment horizontal="left" vertical="center"/>
    </xf>
    <xf numFmtId="0" fontId="2" fillId="0" borderId="84" xfId="0" applyFont="1" applyBorder="1" applyAlignment="1">
      <alignment horizontal="lef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Alignment="1">
      <alignment horizontal="center" vertical="center"/>
    </xf>
    <xf numFmtId="0" fontId="4" fillId="0" borderId="5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74" xfId="0" applyFont="1" applyBorder="1" applyAlignment="1">
      <alignment horizontal="center" vertical="center"/>
    </xf>
    <xf numFmtId="0" fontId="2" fillId="0" borderId="1" xfId="0" applyFont="1" applyBorder="1" applyAlignment="1">
      <alignment horizontal="center" vertical="center"/>
    </xf>
    <xf numFmtId="0" fontId="2" fillId="0" borderId="73" xfId="0" applyFont="1" applyBorder="1" applyAlignment="1">
      <alignment horizontal="center" vertical="center"/>
    </xf>
    <xf numFmtId="0" fontId="2" fillId="0" borderId="9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left" vertical="top"/>
    </xf>
    <xf numFmtId="0" fontId="2" fillId="0" borderId="0" xfId="0" applyFont="1" applyAlignment="1">
      <alignment horizontal="left" vertical="top"/>
    </xf>
    <xf numFmtId="0" fontId="2" fillId="0" borderId="50" xfId="0" applyFont="1" applyBorder="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0" borderId="51" xfId="0" applyFont="1" applyBorder="1" applyAlignment="1">
      <alignment horizontal="left" vertical="top"/>
    </xf>
    <xf numFmtId="0" fontId="7" fillId="0" borderId="0" xfId="0" applyFont="1" applyAlignment="1">
      <alignment horizontal="left" vertical="top"/>
    </xf>
    <xf numFmtId="0" fontId="7" fillId="0" borderId="50" xfId="0" applyFont="1" applyBorder="1" applyAlignment="1">
      <alignment horizontal="left" vertical="top"/>
    </xf>
    <xf numFmtId="0" fontId="7" fillId="0" borderId="37" xfId="0" applyFont="1" applyBorder="1" applyAlignment="1">
      <alignment horizontal="left" vertical="top"/>
    </xf>
    <xf numFmtId="0" fontId="7" fillId="0" borderId="38" xfId="0" applyFont="1" applyBorder="1" applyAlignment="1">
      <alignment horizontal="left" vertical="top"/>
    </xf>
    <xf numFmtId="0" fontId="7" fillId="0" borderId="39" xfId="0" applyFont="1" applyBorder="1" applyAlignment="1">
      <alignment horizontal="left" vertical="top"/>
    </xf>
    <xf numFmtId="0" fontId="2" fillId="0" borderId="62"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7" fillId="0" borderId="51" xfId="0" applyFont="1" applyBorder="1" applyAlignment="1">
      <alignment horizontal="left" vertical="center" wrapText="1"/>
    </xf>
    <xf numFmtId="0" fontId="2" fillId="0" borderId="0" xfId="0" applyFont="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15" fillId="0" borderId="29" xfId="0" applyFont="1" applyBorder="1" applyAlignment="1">
      <alignment horizontal="left" vertical="top" wrapText="1"/>
    </xf>
    <xf numFmtId="0" fontId="15" fillId="0" borderId="30" xfId="0" applyFont="1" applyBorder="1" applyAlignment="1">
      <alignment horizontal="left" vertical="top" wrapText="1"/>
    </xf>
    <xf numFmtId="0" fontId="15" fillId="0" borderId="31" xfId="0" applyFont="1" applyBorder="1" applyAlignment="1">
      <alignment horizontal="left" vertical="top" wrapText="1"/>
    </xf>
    <xf numFmtId="0" fontId="15" fillId="0" borderId="51" xfId="0" applyFont="1" applyBorder="1" applyAlignment="1">
      <alignment horizontal="left" vertical="top" wrapText="1"/>
    </xf>
    <xf numFmtId="0" fontId="15" fillId="0" borderId="0" xfId="0" applyFont="1" applyAlignment="1">
      <alignment horizontal="left" vertical="top" wrapText="1"/>
    </xf>
    <xf numFmtId="0" fontId="15" fillId="0" borderId="50" xfId="0" applyFont="1" applyBorder="1" applyAlignment="1">
      <alignment horizontal="left" vertical="top" wrapText="1"/>
    </xf>
    <xf numFmtId="0" fontId="15" fillId="0" borderId="37" xfId="0" applyFont="1" applyBorder="1" applyAlignment="1">
      <alignment horizontal="left" vertical="top" wrapText="1"/>
    </xf>
    <xf numFmtId="0" fontId="15" fillId="0" borderId="38" xfId="0" applyFont="1" applyBorder="1" applyAlignment="1">
      <alignment horizontal="left" vertical="top" wrapText="1"/>
    </xf>
    <xf numFmtId="0" fontId="15" fillId="0" borderId="39" xfId="0" applyFont="1" applyBorder="1" applyAlignment="1">
      <alignment horizontal="left" vertical="top" wrapText="1"/>
    </xf>
    <xf numFmtId="0" fontId="2" fillId="0" borderId="79" xfId="0" applyFont="1" applyBorder="1" applyAlignment="1">
      <alignment horizontal="center" vertical="center"/>
    </xf>
    <xf numFmtId="0" fontId="16" fillId="16" borderId="5" xfId="0" applyFont="1" applyFill="1" applyBorder="1" applyAlignment="1">
      <alignment horizontal="center" vertical="center"/>
    </xf>
    <xf numFmtId="0" fontId="16" fillId="16" borderId="6" xfId="0" applyFont="1" applyFill="1" applyBorder="1" applyAlignment="1">
      <alignment horizontal="center" vertical="center"/>
    </xf>
    <xf numFmtId="0" fontId="16" fillId="16" borderId="7" xfId="0" applyFont="1" applyFill="1" applyBorder="1" applyAlignment="1">
      <alignment horizontal="center" vertical="center"/>
    </xf>
    <xf numFmtId="0" fontId="15" fillId="0" borderId="38"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38" xfId="0" applyFont="1" applyBorder="1" applyAlignment="1">
      <alignment horizontal="right"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5" fillId="0" borderId="6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Alignment="1">
      <alignment horizontal="center" vertical="center" wrapText="1"/>
    </xf>
    <xf numFmtId="0" fontId="4" fillId="0" borderId="5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6" xfId="0" applyFont="1" applyBorder="1" applyAlignment="1">
      <alignment horizontal="center" vertical="center" wrapText="1"/>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2" fillId="0" borderId="62" xfId="0" applyFont="1" applyBorder="1" applyAlignment="1">
      <alignment horizontal="center" vertical="center"/>
    </xf>
    <xf numFmtId="0" fontId="2" fillId="0" borderId="34" xfId="0" applyFont="1" applyBorder="1" applyAlignment="1">
      <alignment horizontal="center" vertical="center"/>
    </xf>
    <xf numFmtId="0" fontId="2" fillId="0" borderId="39" xfId="0" applyFont="1" applyBorder="1" applyAlignment="1">
      <alignment horizontal="center"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47" xfId="0" applyFont="1" applyBorder="1" applyAlignment="1">
      <alignment horizontal="center" vertical="center"/>
    </xf>
    <xf numFmtId="0" fontId="2" fillId="0" borderId="6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42" xfId="0" applyFont="1" applyBorder="1" applyAlignment="1">
      <alignment horizontal="center" vertical="center"/>
    </xf>
    <xf numFmtId="0" fontId="2" fillId="0" borderId="68"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41" xfId="0" applyFont="1" applyBorder="1" applyAlignment="1">
      <alignment horizontal="center" vertical="center"/>
    </xf>
    <xf numFmtId="0" fontId="15" fillId="0" borderId="44" xfId="0" applyFont="1" applyBorder="1" applyAlignment="1">
      <alignment horizontal="center" vertical="center"/>
    </xf>
    <xf numFmtId="0" fontId="15" fillId="0" borderId="63" xfId="0" applyFont="1" applyBorder="1" applyAlignment="1">
      <alignment horizontal="center" vertical="center"/>
    </xf>
    <xf numFmtId="0" fontId="2" fillId="0" borderId="66" xfId="0" applyFont="1" applyBorder="1" applyAlignment="1">
      <alignment horizontal="center" vertical="center"/>
    </xf>
    <xf numFmtId="0" fontId="2" fillId="0" borderId="78" xfId="0" applyFont="1" applyBorder="1" applyAlignment="1">
      <alignment horizontal="center" vertical="center"/>
    </xf>
    <xf numFmtId="0" fontId="15" fillId="0" borderId="19" xfId="0" applyFont="1" applyBorder="1" applyAlignment="1">
      <alignment horizontal="center" vertical="center"/>
    </xf>
    <xf numFmtId="0" fontId="15" fillId="0" borderId="72" xfId="0" applyFont="1" applyBorder="1" applyAlignment="1">
      <alignment horizontal="center" vertical="center"/>
    </xf>
    <xf numFmtId="0" fontId="15" fillId="0" borderId="28" xfId="0" applyFont="1" applyBorder="1" applyAlignment="1">
      <alignment horizontal="center" vertical="center"/>
    </xf>
    <xf numFmtId="0" fontId="2" fillId="0" borderId="67" xfId="0" applyFont="1" applyBorder="1" applyAlignment="1">
      <alignment horizontal="center" vertical="center"/>
    </xf>
    <xf numFmtId="0" fontId="2" fillId="0" borderId="72"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65" xfId="0" applyFont="1" applyBorder="1" applyAlignment="1">
      <alignment horizontal="center" vertical="center"/>
    </xf>
    <xf numFmtId="0" fontId="15" fillId="0" borderId="26" xfId="0" applyFont="1" applyBorder="1" applyAlignment="1">
      <alignment horizontal="center" vertical="center"/>
    </xf>
    <xf numFmtId="0" fontId="15" fillId="0" borderId="66" xfId="0" applyFont="1" applyBorder="1" applyAlignment="1">
      <alignment horizontal="center" vertical="center"/>
    </xf>
    <xf numFmtId="0" fontId="15" fillId="0" borderId="78" xfId="0" applyFont="1" applyBorder="1" applyAlignment="1">
      <alignment horizontal="center" vertical="center"/>
    </xf>
    <xf numFmtId="0" fontId="15" fillId="0" borderId="33" xfId="0" applyFont="1" applyBorder="1" applyAlignment="1">
      <alignment horizontal="center" vertical="center"/>
    </xf>
    <xf numFmtId="0" fontId="15" fillId="0" borderId="32" xfId="0" applyFont="1" applyBorder="1" applyAlignment="1">
      <alignment horizontal="center" vertical="center"/>
    </xf>
    <xf numFmtId="0" fontId="15" fillId="0" borderId="36" xfId="0" applyFont="1" applyBorder="1" applyAlignment="1">
      <alignment horizontal="center" vertical="center"/>
    </xf>
    <xf numFmtId="0" fontId="15" fillId="0" borderId="76" xfId="0" applyFont="1" applyBorder="1" applyAlignment="1">
      <alignment horizontal="center" vertical="center"/>
    </xf>
    <xf numFmtId="0" fontId="15" fillId="0" borderId="115" xfId="0" applyFont="1" applyBorder="1" applyAlignment="1">
      <alignment horizontal="center" vertical="center"/>
    </xf>
    <xf numFmtId="0" fontId="15" fillId="17" borderId="64" xfId="0" applyFont="1" applyFill="1" applyBorder="1" applyAlignment="1">
      <alignment horizontal="center" vertical="center"/>
    </xf>
    <xf numFmtId="0" fontId="15" fillId="17" borderId="77" xfId="0" applyFont="1" applyFill="1" applyBorder="1" applyAlignment="1">
      <alignment horizontal="center" vertical="center"/>
    </xf>
    <xf numFmtId="0" fontId="15" fillId="0" borderId="35" xfId="0" applyFont="1" applyBorder="1" applyAlignment="1">
      <alignment horizontal="center" vertical="center"/>
    </xf>
    <xf numFmtId="0" fontId="5" fillId="0" borderId="51" xfId="0" applyFont="1" applyBorder="1" applyAlignment="1">
      <alignment horizontal="center" vertical="center"/>
    </xf>
    <xf numFmtId="0" fontId="5" fillId="0" borderId="0" xfId="0" applyFont="1" applyAlignment="1">
      <alignment horizontal="center" vertical="center"/>
    </xf>
    <xf numFmtId="0" fontId="5" fillId="0" borderId="50" xfId="0" applyFont="1" applyBorder="1" applyAlignment="1">
      <alignment horizontal="center" vertical="center"/>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51" xfId="0" applyFont="1" applyBorder="1" applyAlignment="1">
      <alignment horizontal="center" vertical="center" wrapText="1"/>
    </xf>
    <xf numFmtId="0" fontId="34" fillId="0" borderId="0" xfId="0" applyFont="1" applyAlignment="1">
      <alignment horizontal="center" vertical="center" wrapText="1"/>
    </xf>
    <xf numFmtId="0" fontId="34" fillId="0" borderId="50"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39" xfId="0" applyFont="1" applyBorder="1" applyAlignment="1">
      <alignment horizontal="center" vertical="center" wrapText="1"/>
    </xf>
    <xf numFmtId="0" fontId="2" fillId="0" borderId="70" xfId="0" applyFont="1" applyBorder="1" applyAlignment="1">
      <alignment horizontal="center" vertical="center"/>
    </xf>
    <xf numFmtId="0" fontId="2" fillId="0" borderId="69"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2" fillId="0" borderId="70" xfId="0" applyFont="1" applyBorder="1" applyAlignment="1">
      <alignment horizontal="center" vertical="center" wrapText="1"/>
    </xf>
    <xf numFmtId="0" fontId="2" fillId="0" borderId="7" xfId="0" applyFont="1" applyBorder="1" applyAlignment="1">
      <alignment horizontal="center" vertical="center" wrapText="1"/>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9" xfId="0" applyFont="1" applyBorder="1" applyAlignment="1">
      <alignment horizontal="center" vertical="center"/>
    </xf>
    <xf numFmtId="0" fontId="15" fillId="0" borderId="24"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25"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15" fillId="0" borderId="1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81" xfId="0" applyFont="1" applyBorder="1" applyAlignment="1">
      <alignment horizontal="center" vertical="center"/>
    </xf>
    <xf numFmtId="0" fontId="15" fillId="0" borderId="75"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34"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37" xfId="0" applyFont="1" applyBorder="1" applyAlignment="1">
      <alignment horizontal="center" vertical="center"/>
    </xf>
    <xf numFmtId="0" fontId="15" fillId="17" borderId="57" xfId="0" applyFont="1" applyFill="1" applyBorder="1" applyAlignment="1">
      <alignment horizontal="center" vertical="center"/>
    </xf>
    <xf numFmtId="0" fontId="15" fillId="17" borderId="61" xfId="0" applyFont="1" applyFill="1" applyBorder="1" applyAlignment="1">
      <alignment horizontal="center" vertical="center"/>
    </xf>
    <xf numFmtId="0" fontId="15" fillId="17" borderId="38" xfId="0" applyFont="1" applyFill="1" applyBorder="1" applyAlignment="1">
      <alignment horizontal="center" vertical="center"/>
    </xf>
    <xf numFmtId="0" fontId="15" fillId="17" borderId="39" xfId="0" applyFont="1" applyFill="1" applyBorder="1" applyAlignment="1">
      <alignment horizontal="center" vertical="center"/>
    </xf>
    <xf numFmtId="49" fontId="13" fillId="0" borderId="30" xfId="0" applyNumberFormat="1" applyFont="1" applyBorder="1" applyAlignment="1">
      <alignment horizontal="left" vertical="center" wrapText="1"/>
    </xf>
    <xf numFmtId="49" fontId="13" fillId="0" borderId="0" xfId="0" applyNumberFormat="1" applyFont="1" applyAlignment="1">
      <alignment horizontal="left" vertical="center" wrapText="1"/>
    </xf>
    <xf numFmtId="0" fontId="15" fillId="0" borderId="39" xfId="0" applyFont="1" applyBorder="1" applyAlignment="1">
      <alignment horizontal="center" vertical="center"/>
    </xf>
    <xf numFmtId="0" fontId="15" fillId="0" borderId="62" xfId="0" applyFont="1" applyBorder="1" applyAlignment="1">
      <alignment horizontal="center" vertical="center"/>
    </xf>
    <xf numFmtId="0" fontId="15" fillId="0" borderId="68" xfId="0" applyFont="1" applyBorder="1" applyAlignment="1">
      <alignment horizontal="center" vertical="center"/>
    </xf>
    <xf numFmtId="49" fontId="13" fillId="0" borderId="0" xfId="0" applyNumberFormat="1" applyFont="1" applyAlignment="1">
      <alignment horizontal="left" vertical="center"/>
    </xf>
    <xf numFmtId="0" fontId="20" fillId="16" borderId="5" xfId="0" applyFont="1" applyFill="1" applyBorder="1" applyAlignment="1">
      <alignment horizontal="center" vertical="center"/>
    </xf>
    <xf numFmtId="0" fontId="20" fillId="16" borderId="6" xfId="0" applyFont="1" applyFill="1" applyBorder="1" applyAlignment="1">
      <alignment horizontal="center" vertical="center"/>
    </xf>
    <xf numFmtId="0" fontId="20" fillId="16" borderId="7" xfId="0" applyFont="1" applyFill="1" applyBorder="1" applyAlignment="1">
      <alignment horizontal="center" vertical="center"/>
    </xf>
    <xf numFmtId="0" fontId="2" fillId="0" borderId="0" xfId="0" applyFont="1" applyAlignment="1">
      <alignment horizontal="right" vertical="center"/>
    </xf>
    <xf numFmtId="0" fontId="2" fillId="0" borderId="64" xfId="0" applyFont="1" applyBorder="1" applyAlignment="1">
      <alignment horizontal="center" vertical="center"/>
    </xf>
    <xf numFmtId="0" fontId="2" fillId="0" borderId="77"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5" xfId="0" applyFont="1" applyBorder="1" applyAlignment="1">
      <alignment horizontal="center" vertical="center" wrapText="1"/>
    </xf>
    <xf numFmtId="0" fontId="2" fillId="0" borderId="28"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63" xfId="0" applyFont="1" applyBorder="1" applyAlignment="1">
      <alignment horizontal="center" vertical="center"/>
    </xf>
    <xf numFmtId="0" fontId="15" fillId="0" borderId="77" xfId="0" applyFont="1" applyBorder="1" applyAlignment="1">
      <alignment horizontal="center" vertical="center"/>
    </xf>
    <xf numFmtId="0" fontId="15" fillId="0" borderId="96" xfId="0" applyFont="1" applyBorder="1" applyAlignment="1">
      <alignment horizontal="center" vertical="center"/>
    </xf>
    <xf numFmtId="0" fontId="15" fillId="0" borderId="50" xfId="0" applyFont="1" applyBorder="1" applyAlignment="1">
      <alignment horizontal="center" vertical="center"/>
    </xf>
    <xf numFmtId="0" fontId="15" fillId="0" borderId="89" xfId="0" applyFont="1" applyBorder="1" applyAlignment="1">
      <alignment horizontal="center" vertical="center"/>
    </xf>
    <xf numFmtId="0" fontId="15" fillId="0" borderId="97" xfId="0" applyFont="1" applyBorder="1" applyAlignment="1">
      <alignment horizontal="center" vertical="center"/>
    </xf>
    <xf numFmtId="0" fontId="15" fillId="0" borderId="67" xfId="0" applyFont="1" applyBorder="1" applyAlignment="1">
      <alignment horizontal="center" vertical="center"/>
    </xf>
    <xf numFmtId="0" fontId="38"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pplyProtection="1">
      <alignment horizontal="left" vertical="center"/>
      <protection locked="0"/>
    </xf>
    <xf numFmtId="0" fontId="13" fillId="0" borderId="0" xfId="0" applyFont="1" applyAlignment="1" applyProtection="1">
      <alignment horizontal="left" vertical="center" wrapText="1"/>
      <protection locked="0"/>
    </xf>
    <xf numFmtId="0" fontId="13" fillId="0" borderId="0" xfId="0" applyFont="1" applyAlignment="1">
      <alignment horizontal="left" vertical="center"/>
    </xf>
    <xf numFmtId="38" fontId="12" fillId="2" borderId="42" xfId="1" applyFont="1" applyFill="1" applyBorder="1" applyAlignment="1" applyProtection="1">
      <alignment horizontal="center" vertical="center" wrapText="1"/>
    </xf>
    <xf numFmtId="38" fontId="12" fillId="2" borderId="40" xfId="1" applyFont="1" applyFill="1" applyBorder="1" applyAlignment="1" applyProtection="1">
      <alignment horizontal="center" vertical="center" wrapText="1"/>
    </xf>
    <xf numFmtId="38" fontId="12" fillId="2" borderId="74" xfId="1" applyFont="1" applyFill="1" applyBorder="1" applyAlignment="1" applyProtection="1">
      <alignment horizontal="center" vertical="center" wrapText="1"/>
    </xf>
    <xf numFmtId="38" fontId="12" fillId="2" borderId="1" xfId="1" applyFont="1" applyFill="1" applyBorder="1" applyAlignment="1" applyProtection="1">
      <alignment horizontal="center" vertical="center" wrapText="1"/>
    </xf>
    <xf numFmtId="38" fontId="12" fillId="2" borderId="47" xfId="1" applyFont="1" applyFill="1" applyBorder="1" applyAlignment="1" applyProtection="1">
      <alignment horizontal="center" vertical="center" wrapText="1"/>
    </xf>
    <xf numFmtId="38" fontId="12" fillId="2" borderId="45" xfId="1" applyFont="1" applyFill="1" applyBorder="1" applyAlignment="1" applyProtection="1">
      <alignment horizontal="center" vertical="center" wrapText="1"/>
    </xf>
    <xf numFmtId="176" fontId="12" fillId="2" borderId="40" xfId="1" applyNumberFormat="1" applyFont="1" applyFill="1" applyBorder="1" applyAlignment="1" applyProtection="1">
      <alignment horizontal="center" vertical="center"/>
      <protection hidden="1"/>
    </xf>
    <xf numFmtId="176" fontId="12" fillId="2" borderId="41" xfId="1" applyNumberFormat="1" applyFont="1" applyFill="1" applyBorder="1" applyAlignment="1" applyProtection="1">
      <alignment horizontal="center" vertical="center"/>
      <protection hidden="1"/>
    </xf>
    <xf numFmtId="38" fontId="21" fillId="0" borderId="42" xfId="1" applyFont="1" applyFill="1" applyBorder="1" applyAlignment="1" applyProtection="1">
      <alignment horizontal="center" vertical="center"/>
      <protection locked="0"/>
    </xf>
    <xf numFmtId="38" fontId="21" fillId="0" borderId="40" xfId="1" applyFont="1" applyFill="1" applyBorder="1" applyAlignment="1" applyProtection="1">
      <alignment horizontal="center" vertical="center"/>
      <protection locked="0"/>
    </xf>
    <xf numFmtId="38" fontId="21" fillId="0" borderId="41" xfId="1" applyFont="1" applyFill="1" applyBorder="1" applyAlignment="1" applyProtection="1">
      <alignment horizontal="center" vertical="center"/>
      <protection locked="0"/>
    </xf>
    <xf numFmtId="38" fontId="21" fillId="0" borderId="72" xfId="1" applyFont="1" applyFill="1" applyBorder="1" applyAlignment="1" applyProtection="1">
      <alignment horizontal="center" vertical="center"/>
      <protection locked="0"/>
    </xf>
    <xf numFmtId="38" fontId="21" fillId="0" borderId="63" xfId="1" applyFont="1" applyFill="1" applyBorder="1" applyAlignment="1" applyProtection="1">
      <alignment horizontal="center" vertical="center"/>
      <protection locked="0"/>
    </xf>
    <xf numFmtId="38" fontId="21" fillId="0" borderId="67" xfId="1" applyFont="1" applyFill="1" applyBorder="1" applyAlignment="1" applyProtection="1">
      <alignment horizontal="center" vertical="center"/>
      <protection locked="0"/>
    </xf>
    <xf numFmtId="38" fontId="21" fillId="0" borderId="44" xfId="1" applyFont="1" applyFill="1" applyBorder="1" applyAlignment="1" applyProtection="1">
      <alignment horizontal="center" vertical="center"/>
      <protection locked="0"/>
    </xf>
    <xf numFmtId="176" fontId="12" fillId="0" borderId="47" xfId="1" applyNumberFormat="1" applyFont="1" applyFill="1" applyBorder="1" applyAlignment="1" applyProtection="1">
      <alignment horizontal="center" vertical="center"/>
      <protection locked="0"/>
    </xf>
    <xf numFmtId="176" fontId="12" fillId="0" borderId="45" xfId="1" applyNumberFormat="1" applyFont="1" applyFill="1" applyBorder="1" applyAlignment="1" applyProtection="1">
      <alignment horizontal="center" vertical="center"/>
      <protection locked="0"/>
    </xf>
    <xf numFmtId="176" fontId="12" fillId="0" borderId="48" xfId="1" applyNumberFormat="1" applyFont="1" applyFill="1" applyBorder="1" applyAlignment="1" applyProtection="1">
      <alignment horizontal="center" vertical="center"/>
      <protection locked="0"/>
    </xf>
    <xf numFmtId="0" fontId="12" fillId="0" borderId="47"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176" fontId="12" fillId="2" borderId="1" xfId="1" applyNumberFormat="1" applyFont="1" applyFill="1" applyBorder="1" applyAlignment="1" applyProtection="1">
      <alignment horizontal="center" vertical="center"/>
      <protection hidden="1"/>
    </xf>
    <xf numFmtId="176" fontId="12" fillId="2" borderId="2" xfId="1" applyNumberFormat="1" applyFont="1" applyFill="1" applyBorder="1" applyAlignment="1" applyProtection="1">
      <alignment horizontal="center" vertical="center"/>
      <protection hidden="1"/>
    </xf>
    <xf numFmtId="38" fontId="21" fillId="0" borderId="98" xfId="1" applyFont="1" applyFill="1" applyBorder="1" applyAlignment="1" applyProtection="1">
      <alignment horizontal="center" vertical="center"/>
      <protection locked="0"/>
    </xf>
    <xf numFmtId="38" fontId="21" fillId="0" borderId="3" xfId="1" applyFont="1" applyFill="1" applyBorder="1" applyAlignment="1" applyProtection="1">
      <alignment horizontal="center" vertical="center"/>
      <protection locked="0"/>
    </xf>
    <xf numFmtId="38" fontId="21" fillId="0" borderId="4" xfId="1" applyFont="1" applyFill="1" applyBorder="1" applyAlignment="1" applyProtection="1">
      <alignment horizontal="center" vertical="center"/>
      <protection locked="0"/>
    </xf>
    <xf numFmtId="38" fontId="21" fillId="0" borderId="2" xfId="1" applyFont="1" applyFill="1" applyBorder="1" applyAlignment="1" applyProtection="1">
      <alignment horizontal="center" vertical="center"/>
      <protection locked="0"/>
    </xf>
    <xf numFmtId="38" fontId="21" fillId="0" borderId="100" xfId="1" applyFont="1" applyFill="1" applyBorder="1" applyAlignment="1" applyProtection="1">
      <alignment horizontal="center" vertical="center"/>
      <protection locked="0"/>
    </xf>
    <xf numFmtId="38" fontId="21" fillId="0" borderId="91" xfId="1" applyFont="1" applyFill="1" applyBorder="1" applyAlignment="1" applyProtection="1">
      <alignment horizontal="center" vertical="center"/>
      <protection locked="0"/>
    </xf>
    <xf numFmtId="38" fontId="21" fillId="0" borderId="85" xfId="1" applyFont="1" applyFill="1" applyBorder="1" applyAlignment="1" applyProtection="1">
      <alignment horizontal="center" vertical="center"/>
      <protection locked="0"/>
    </xf>
    <xf numFmtId="38" fontId="21" fillId="0" borderId="46" xfId="1" applyFont="1" applyFill="1" applyBorder="1" applyAlignment="1" applyProtection="1">
      <alignment horizontal="center" vertical="center"/>
      <protection locked="0"/>
    </xf>
    <xf numFmtId="38" fontId="21" fillId="0" borderId="92" xfId="1" applyFont="1" applyFill="1" applyBorder="1" applyAlignment="1" applyProtection="1">
      <alignment horizontal="center" vertical="center"/>
      <protection locked="0"/>
    </xf>
    <xf numFmtId="176" fontId="13" fillId="12" borderId="45" xfId="1" applyNumberFormat="1" applyFont="1" applyFill="1" applyBorder="1" applyAlignment="1" applyProtection="1">
      <alignment horizontal="center" vertical="center"/>
      <protection hidden="1"/>
    </xf>
    <xf numFmtId="176" fontId="13" fillId="12" borderId="46" xfId="1" applyNumberFormat="1" applyFont="1" applyFill="1" applyBorder="1" applyAlignment="1" applyProtection="1">
      <alignment horizontal="center" vertical="center"/>
      <protection hidden="1"/>
    </xf>
    <xf numFmtId="38" fontId="21" fillId="0" borderId="47" xfId="1" applyFont="1" applyFill="1" applyBorder="1" applyAlignment="1" applyProtection="1">
      <alignment horizontal="center" vertical="center"/>
      <protection locked="0"/>
    </xf>
    <xf numFmtId="38" fontId="21" fillId="0" borderId="45" xfId="1" applyFont="1" applyFill="1" applyBorder="1" applyAlignment="1" applyProtection="1">
      <alignment horizontal="center" vertical="center"/>
      <protection locked="0"/>
    </xf>
    <xf numFmtId="38" fontId="12" fillId="2" borderId="42" xfId="1" applyFont="1" applyFill="1" applyBorder="1" applyAlignment="1" applyProtection="1">
      <alignment horizontal="center" vertical="center" wrapText="1" shrinkToFit="1"/>
    </xf>
    <xf numFmtId="38" fontId="12" fillId="2" borderId="40" xfId="1" applyFont="1" applyFill="1" applyBorder="1" applyAlignment="1" applyProtection="1">
      <alignment horizontal="center" vertical="center" wrapText="1" shrinkToFit="1"/>
    </xf>
    <xf numFmtId="38" fontId="12" fillId="2" borderId="74" xfId="1" applyFont="1" applyFill="1" applyBorder="1" applyAlignment="1" applyProtection="1">
      <alignment horizontal="center" vertical="center" wrapText="1" shrinkToFit="1"/>
    </xf>
    <xf numFmtId="38" fontId="12" fillId="2" borderId="1" xfId="1" applyFont="1" applyFill="1" applyBorder="1" applyAlignment="1" applyProtection="1">
      <alignment horizontal="center" vertical="center" wrapText="1" shrinkToFit="1"/>
    </xf>
    <xf numFmtId="38" fontId="12" fillId="2" borderId="47" xfId="1" applyFont="1" applyFill="1" applyBorder="1" applyAlignment="1" applyProtection="1">
      <alignment horizontal="center" vertical="center" wrapText="1" shrinkToFit="1"/>
    </xf>
    <xf numFmtId="38" fontId="12" fillId="2" borderId="45" xfId="1" applyFont="1" applyFill="1" applyBorder="1" applyAlignment="1" applyProtection="1">
      <alignment horizontal="center" vertical="center" wrapText="1" shrinkToFit="1"/>
    </xf>
    <xf numFmtId="0" fontId="2" fillId="0" borderId="0" xfId="0" applyFont="1" applyAlignment="1">
      <alignment horizontal="right"/>
    </xf>
    <xf numFmtId="0" fontId="2" fillId="0" borderId="80" xfId="0" applyFont="1" applyBorder="1" applyAlignment="1">
      <alignment horizontal="center" vertical="center"/>
    </xf>
    <xf numFmtId="0" fontId="2" fillId="0" borderId="71" xfId="0" applyFont="1" applyBorder="1" applyAlignment="1">
      <alignment horizontal="center" vertical="center"/>
    </xf>
    <xf numFmtId="38" fontId="13" fillId="12" borderId="79" xfId="1" applyFont="1" applyFill="1" applyBorder="1" applyAlignment="1" applyProtection="1">
      <alignment horizontal="center" vertical="center"/>
    </xf>
    <xf numFmtId="38" fontId="13" fillId="12" borderId="80" xfId="1" applyFont="1" applyFill="1" applyBorder="1" applyAlignment="1" applyProtection="1">
      <alignment horizontal="center" vertical="center"/>
    </xf>
    <xf numFmtId="38" fontId="13" fillId="12" borderId="70" xfId="1" applyFont="1" applyFill="1" applyBorder="1" applyAlignment="1" applyProtection="1">
      <alignment horizontal="center" vertical="center"/>
    </xf>
    <xf numFmtId="38" fontId="21" fillId="0" borderId="79" xfId="1" applyFont="1" applyFill="1" applyBorder="1" applyAlignment="1" applyProtection="1">
      <alignment horizontal="center" vertical="center"/>
      <protection locked="0"/>
    </xf>
    <xf numFmtId="38" fontId="21" fillId="0" borderId="80" xfId="1" applyFont="1" applyFill="1" applyBorder="1" applyAlignment="1" applyProtection="1">
      <alignment horizontal="center" vertical="center"/>
      <protection locked="0"/>
    </xf>
    <xf numFmtId="38" fontId="21" fillId="0" borderId="70" xfId="1" applyFont="1" applyFill="1" applyBorder="1" applyAlignment="1" applyProtection="1">
      <alignment horizontal="center" vertical="center"/>
      <protection locked="0"/>
    </xf>
    <xf numFmtId="38" fontId="21" fillId="0" borderId="71" xfId="1" applyFont="1" applyFill="1" applyBorder="1" applyAlignment="1" applyProtection="1">
      <alignment horizontal="center" vertical="center"/>
      <protection locked="0"/>
    </xf>
    <xf numFmtId="38" fontId="13" fillId="12" borderId="82" xfId="1" applyFont="1" applyFill="1" applyBorder="1" applyAlignment="1" applyProtection="1">
      <alignment horizontal="center" vertical="center"/>
    </xf>
    <xf numFmtId="38" fontId="13" fillId="12" borderId="83" xfId="1" applyFont="1" applyFill="1" applyBorder="1" applyAlignment="1" applyProtection="1">
      <alignment horizontal="center" vertical="center"/>
    </xf>
    <xf numFmtId="38" fontId="13" fillId="12" borderId="52" xfId="1" applyFont="1" applyFill="1" applyBorder="1" applyAlignment="1" applyProtection="1">
      <alignment horizontal="center" vertical="center"/>
    </xf>
    <xf numFmtId="38" fontId="21" fillId="0" borderId="93" xfId="1" applyFont="1" applyFill="1" applyBorder="1" applyAlignment="1" applyProtection="1">
      <alignment horizontal="center" vertical="center"/>
      <protection locked="0"/>
    </xf>
    <xf numFmtId="38" fontId="21" fillId="0" borderId="94" xfId="1" applyFont="1" applyFill="1" applyBorder="1" applyAlignment="1" applyProtection="1">
      <alignment horizontal="center" vertical="center"/>
      <protection locked="0"/>
    </xf>
    <xf numFmtId="38" fontId="21" fillId="0" borderId="104" xfId="1" applyFont="1" applyFill="1" applyBorder="1" applyAlignment="1" applyProtection="1">
      <alignment horizontal="center" vertical="center"/>
      <protection locked="0"/>
    </xf>
    <xf numFmtId="38" fontId="21" fillId="0" borderId="99" xfId="1" applyFont="1" applyFill="1" applyBorder="1" applyAlignment="1" applyProtection="1">
      <alignment horizontal="center" vertical="center"/>
      <protection locked="0"/>
    </xf>
    <xf numFmtId="38" fontId="21" fillId="0" borderId="95" xfId="1" applyFont="1" applyFill="1" applyBorder="1" applyAlignment="1" applyProtection="1">
      <alignment horizontal="center" vertical="center"/>
      <protection locked="0"/>
    </xf>
    <xf numFmtId="38" fontId="13" fillId="15" borderId="32" xfId="1" applyFont="1" applyFill="1" applyBorder="1" applyAlignment="1" applyProtection="1">
      <alignment horizontal="center" vertical="center"/>
    </xf>
    <xf numFmtId="38" fontId="13" fillId="15" borderId="33" xfId="1" applyFont="1" applyFill="1" applyBorder="1" applyAlignment="1" applyProtection="1">
      <alignment horizontal="center" vertical="center"/>
    </xf>
    <xf numFmtId="38" fontId="13" fillId="15" borderId="34" xfId="1" applyFont="1" applyFill="1" applyBorder="1" applyAlignment="1" applyProtection="1">
      <alignment horizontal="center" vertical="center"/>
    </xf>
    <xf numFmtId="38" fontId="21" fillId="15" borderId="32" xfId="1" applyFont="1" applyFill="1" applyBorder="1" applyAlignment="1" applyProtection="1">
      <alignment horizontal="center" vertical="center"/>
      <protection locked="0"/>
    </xf>
    <xf numFmtId="38" fontId="21" fillId="15" borderId="33" xfId="1" applyFont="1" applyFill="1" applyBorder="1" applyAlignment="1" applyProtection="1">
      <alignment horizontal="center" vertical="center"/>
      <protection locked="0"/>
    </xf>
    <xf numFmtId="38" fontId="21" fillId="15" borderId="34" xfId="1" applyFont="1" applyFill="1" applyBorder="1" applyAlignment="1" applyProtection="1">
      <alignment horizontal="center" vertical="center"/>
      <protection locked="0"/>
    </xf>
    <xf numFmtId="38" fontId="21" fillId="15" borderId="35" xfId="1" applyFont="1" applyFill="1" applyBorder="1" applyAlignment="1" applyProtection="1">
      <alignment horizontal="center" vertical="center"/>
      <protection locked="0"/>
    </xf>
    <xf numFmtId="0" fontId="2" fillId="0" borderId="51" xfId="0" applyFont="1" applyBorder="1" applyAlignment="1">
      <alignment horizontal="left" vertical="center"/>
    </xf>
    <xf numFmtId="0" fontId="2" fillId="0" borderId="0" xfId="0" applyFont="1" applyAlignment="1">
      <alignment horizontal="left" vertical="center"/>
    </xf>
    <xf numFmtId="0" fontId="2" fillId="0" borderId="50" xfId="0" applyFont="1" applyBorder="1" applyAlignment="1">
      <alignment horizontal="left" vertical="center"/>
    </xf>
    <xf numFmtId="0" fontId="2" fillId="0" borderId="11" xfId="0" applyFont="1" applyBorder="1" applyAlignment="1">
      <alignment horizontal="center" vertical="center"/>
    </xf>
    <xf numFmtId="0" fontId="15" fillId="0" borderId="42" xfId="0" applyFont="1" applyBorder="1" applyAlignment="1">
      <alignment horizontal="center" vertical="center"/>
    </xf>
    <xf numFmtId="0" fontId="15" fillId="0" borderId="40" xfId="0" applyFont="1" applyBorder="1" applyAlignment="1">
      <alignment horizontal="center" vertical="center"/>
    </xf>
    <xf numFmtId="0" fontId="15" fillId="0" borderId="43" xfId="0" applyFont="1" applyBorder="1" applyAlignment="1">
      <alignment horizontal="center" vertical="center"/>
    </xf>
    <xf numFmtId="0" fontId="2" fillId="0" borderId="86" xfId="0" applyFont="1" applyBorder="1" applyAlignment="1">
      <alignment horizontal="center" vertical="center"/>
    </xf>
    <xf numFmtId="0" fontId="2" fillId="0" borderId="8" xfId="0" applyFont="1" applyBorder="1" applyAlignment="1">
      <alignment horizontal="center" vertical="center"/>
    </xf>
    <xf numFmtId="0" fontId="15" fillId="0" borderId="91" xfId="0" applyFont="1" applyBorder="1" applyAlignment="1">
      <alignment horizontal="center" vertical="center"/>
    </xf>
    <xf numFmtId="0" fontId="15" fillId="0" borderId="85" xfId="0" applyFont="1" applyBorder="1" applyAlignment="1">
      <alignment horizontal="center" vertical="center"/>
    </xf>
    <xf numFmtId="0" fontId="15" fillId="0" borderId="92" xfId="0" applyFont="1" applyBorder="1" applyAlignment="1">
      <alignment horizontal="center" vertical="center"/>
    </xf>
    <xf numFmtId="0" fontId="2" fillId="0" borderId="90" xfId="0" applyFont="1" applyBorder="1" applyAlignment="1">
      <alignment horizontal="center" vertical="center"/>
    </xf>
    <xf numFmtId="0" fontId="2" fillId="0" borderId="89" xfId="0" applyFont="1" applyBorder="1" applyAlignment="1">
      <alignment horizontal="center" vertical="center"/>
    </xf>
    <xf numFmtId="0" fontId="2" fillId="0" borderId="88"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7" xfId="0" applyFont="1" applyBorder="1" applyAlignment="1">
      <alignment horizontal="left" vertical="center"/>
    </xf>
    <xf numFmtId="0" fontId="2" fillId="0" borderId="29" xfId="0" applyFont="1" applyBorder="1" applyAlignment="1">
      <alignment horizontal="left" vertical="top" wrapText="1"/>
    </xf>
    <xf numFmtId="0" fontId="2" fillId="0" borderId="30" xfId="0" applyFont="1" applyBorder="1" applyAlignment="1">
      <alignment horizontal="left" vertical="top"/>
    </xf>
    <xf numFmtId="0" fontId="2" fillId="0" borderId="31" xfId="0" applyFont="1" applyBorder="1" applyAlignment="1">
      <alignment horizontal="left" vertical="top"/>
    </xf>
    <xf numFmtId="0" fontId="4" fillId="0" borderId="0" xfId="0" applyFont="1">
      <alignment vertical="center"/>
    </xf>
    <xf numFmtId="0" fontId="4" fillId="0" borderId="0" xfId="0" applyFont="1" applyAlignment="1">
      <alignment horizontal="left" vertical="center" wrapText="1"/>
    </xf>
    <xf numFmtId="0" fontId="2" fillId="0" borderId="101" xfId="0" applyFont="1" applyBorder="1" applyAlignment="1">
      <alignment horizontal="center" vertical="center"/>
    </xf>
    <xf numFmtId="0" fontId="2" fillId="0" borderId="103" xfId="0" applyFont="1" applyBorder="1" applyAlignment="1">
      <alignment horizontal="center" vertical="center"/>
    </xf>
    <xf numFmtId="0" fontId="15" fillId="0" borderId="101" xfId="0" applyFont="1" applyBorder="1" applyAlignment="1">
      <alignment horizontal="center" vertical="center"/>
    </xf>
    <xf numFmtId="0" fontId="15" fillId="0" borderId="102" xfId="0" applyFont="1" applyBorder="1" applyAlignment="1">
      <alignment horizontal="center" vertical="center"/>
    </xf>
    <xf numFmtId="0" fontId="15" fillId="0" borderId="103" xfId="0" applyFont="1" applyBorder="1" applyAlignment="1">
      <alignment horizontal="center" vertical="center"/>
    </xf>
    <xf numFmtId="0" fontId="2" fillId="0" borderId="100" xfId="0" applyFont="1" applyBorder="1" applyAlignment="1">
      <alignment horizontal="center" vertical="center"/>
    </xf>
    <xf numFmtId="0" fontId="15" fillId="0" borderId="98" xfId="0" applyFont="1" applyBorder="1" applyAlignment="1">
      <alignment horizontal="center" vertical="center"/>
    </xf>
    <xf numFmtId="0" fontId="15" fillId="0" borderId="3" xfId="0" applyFont="1" applyBorder="1" applyAlignment="1">
      <alignment horizontal="center" vertical="center"/>
    </xf>
    <xf numFmtId="0" fontId="15" fillId="0" borderId="100" xfId="0" applyFont="1" applyBorder="1" applyAlignment="1">
      <alignment horizontal="center" vertical="center"/>
    </xf>
    <xf numFmtId="0" fontId="15" fillId="0" borderId="47" xfId="0" applyFont="1" applyBorder="1" applyAlignment="1">
      <alignment horizontal="center" vertical="center"/>
    </xf>
    <xf numFmtId="0" fontId="15" fillId="0" borderId="45" xfId="0" applyFont="1" applyBorder="1" applyAlignment="1">
      <alignment horizontal="center" vertical="center"/>
    </xf>
    <xf numFmtId="0" fontId="15" fillId="0" borderId="48" xfId="0" applyFont="1" applyBorder="1" applyAlignment="1">
      <alignment horizontal="center" vertical="center"/>
    </xf>
    <xf numFmtId="0" fontId="12" fillId="0" borderId="117"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119"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49" fontId="2" fillId="0" borderId="70"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68"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15" fillId="0" borderId="31" xfId="0" applyNumberFormat="1" applyFont="1" applyBorder="1" applyAlignment="1">
      <alignment horizontal="center" vertical="center"/>
    </xf>
    <xf numFmtId="49" fontId="15" fillId="0" borderId="39"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7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73"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4"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3" xfId="0" applyNumberFormat="1" applyFont="1" applyBorder="1" applyAlignment="1">
      <alignment horizontal="center" vertical="center"/>
    </xf>
    <xf numFmtId="38" fontId="21" fillId="10" borderId="46" xfId="1" applyFont="1" applyFill="1" applyBorder="1" applyAlignment="1">
      <alignment horizontal="center" vertical="center"/>
    </xf>
    <xf numFmtId="38" fontId="21" fillId="10" borderId="85" xfId="1" applyFont="1" applyFill="1" applyBorder="1" applyAlignment="1">
      <alignment horizontal="center" vertical="center"/>
    </xf>
    <xf numFmtId="38" fontId="21" fillId="10" borderId="92" xfId="1" applyFont="1" applyFill="1" applyBorder="1" applyAlignment="1">
      <alignment horizontal="center" vertical="center"/>
    </xf>
    <xf numFmtId="49" fontId="2" fillId="0" borderId="44" xfId="0" applyNumberFormat="1" applyFont="1" applyBorder="1" applyAlignment="1">
      <alignment horizontal="center" vertical="center"/>
    </xf>
    <xf numFmtId="49" fontId="2" fillId="0" borderId="41" xfId="0" applyNumberFormat="1" applyFont="1" applyBorder="1" applyAlignment="1">
      <alignment horizontal="center" vertical="center"/>
    </xf>
    <xf numFmtId="38" fontId="15" fillId="0" borderId="62" xfId="1" applyFont="1" applyFill="1" applyBorder="1" applyAlignment="1">
      <alignment horizontal="center" vertical="center"/>
    </xf>
    <xf numFmtId="38" fontId="15" fillId="0" borderId="30" xfId="1" applyFont="1" applyFill="1" applyBorder="1" applyAlignment="1">
      <alignment horizontal="center" vertical="center"/>
    </xf>
    <xf numFmtId="38" fontId="15" fillId="0" borderId="31" xfId="1" applyFont="1" applyFill="1" applyBorder="1" applyAlignment="1">
      <alignment horizontal="center" vertical="center"/>
    </xf>
    <xf numFmtId="38" fontId="15" fillId="0" borderId="34" xfId="1" applyFont="1" applyFill="1" applyBorder="1" applyAlignment="1">
      <alignment horizontal="center" vertical="center"/>
    </xf>
    <xf numFmtId="38" fontId="15" fillId="0" borderId="38" xfId="1" applyFont="1" applyFill="1" applyBorder="1" applyAlignment="1">
      <alignment horizontal="center" vertical="center"/>
    </xf>
    <xf numFmtId="38" fontId="15" fillId="0" borderId="39" xfId="1" applyFont="1" applyFill="1" applyBorder="1" applyAlignment="1">
      <alignment horizontal="center" vertical="center"/>
    </xf>
    <xf numFmtId="38" fontId="15" fillId="0" borderId="46" xfId="1" applyFont="1" applyBorder="1" applyAlignment="1">
      <alignment horizontal="center" vertical="center"/>
    </xf>
    <xf numFmtId="38" fontId="15" fillId="0" borderId="85" xfId="1" applyFont="1" applyBorder="1" applyAlignment="1">
      <alignment horizontal="center" vertical="center"/>
    </xf>
    <xf numFmtId="38" fontId="15" fillId="0" borderId="92" xfId="1" applyFont="1" applyBorder="1" applyAlignment="1">
      <alignment horizontal="center" vertical="center"/>
    </xf>
    <xf numFmtId="38" fontId="15" fillId="0" borderId="41" xfId="1" applyFont="1" applyBorder="1" applyAlignment="1">
      <alignment horizontal="center" vertical="center"/>
    </xf>
    <xf numFmtId="38" fontId="15" fillId="0" borderId="72" xfId="1" applyFont="1" applyBorder="1" applyAlignment="1">
      <alignment horizontal="center" vertical="center"/>
    </xf>
    <xf numFmtId="38" fontId="15" fillId="0" borderId="63" xfId="1" applyFont="1" applyBorder="1" applyAlignment="1">
      <alignment horizontal="center" vertical="center"/>
    </xf>
    <xf numFmtId="38" fontId="15" fillId="0" borderId="44" xfId="1" applyFont="1" applyBorder="1" applyAlignment="1">
      <alignment horizontal="center" vertical="center"/>
    </xf>
    <xf numFmtId="38" fontId="15" fillId="0" borderId="49" xfId="1" applyFont="1" applyBorder="1" applyAlignment="1">
      <alignment horizontal="center" vertical="center"/>
    </xf>
    <xf numFmtId="49" fontId="2" fillId="0" borderId="38" xfId="0" applyNumberFormat="1" applyFont="1" applyBorder="1" applyAlignment="1">
      <alignment horizontal="right" vertical="center"/>
    </xf>
    <xf numFmtId="49" fontId="2" fillId="0" borderId="2"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179" fontId="2" fillId="0" borderId="27" xfId="0" applyNumberFormat="1" applyFont="1" applyBorder="1" applyAlignment="1">
      <alignment horizontal="center" vertical="center"/>
    </xf>
    <xf numFmtId="179" fontId="2" fillId="0" borderId="18" xfId="0" applyNumberFormat="1" applyFont="1" applyBorder="1" applyAlignment="1">
      <alignment horizontal="center" vertical="center"/>
    </xf>
    <xf numFmtId="179" fontId="2" fillId="0" borderId="74" xfId="0" applyNumberFormat="1" applyFont="1" applyBorder="1" applyAlignment="1">
      <alignment horizontal="center" vertical="center"/>
    </xf>
    <xf numFmtId="179" fontId="2" fillId="0" borderId="1" xfId="0" applyNumberFormat="1" applyFont="1" applyBorder="1" applyAlignment="1">
      <alignment horizontal="center" vertical="center"/>
    </xf>
    <xf numFmtId="179" fontId="2" fillId="0" borderId="47" xfId="0" applyNumberFormat="1" applyFont="1" applyBorder="1" applyAlignment="1">
      <alignment horizontal="center" vertical="center"/>
    </xf>
    <xf numFmtId="179" fontId="2" fillId="0" borderId="45" xfId="0" applyNumberFormat="1" applyFont="1" applyBorder="1" applyAlignment="1">
      <alignment horizontal="center" vertical="center"/>
    </xf>
    <xf numFmtId="179" fontId="2" fillId="0" borderId="28" xfId="0" applyNumberFormat="1" applyFont="1" applyBorder="1" applyAlignment="1">
      <alignment horizontal="center" vertical="center"/>
    </xf>
    <xf numFmtId="179" fontId="2" fillId="0" borderId="73" xfId="0" applyNumberFormat="1" applyFont="1" applyBorder="1" applyAlignment="1">
      <alignment horizontal="center" vertical="center"/>
    </xf>
    <xf numFmtId="179" fontId="2" fillId="0" borderId="48" xfId="0" applyNumberFormat="1" applyFont="1" applyBorder="1" applyAlignment="1">
      <alignment horizontal="center" vertical="center"/>
    </xf>
    <xf numFmtId="179" fontId="2" fillId="0" borderId="13" xfId="0" applyNumberFormat="1" applyFont="1" applyBorder="1" applyAlignment="1">
      <alignment horizontal="center" vertical="center"/>
    </xf>
    <xf numFmtId="179" fontId="2" fillId="0" borderId="4" xfId="0" applyNumberFormat="1" applyFont="1" applyBorder="1" applyAlignment="1">
      <alignment horizontal="center" vertical="center"/>
    </xf>
    <xf numFmtId="179" fontId="2" fillId="0" borderId="49" xfId="0" applyNumberFormat="1" applyFont="1" applyBorder="1" applyAlignment="1">
      <alignment horizontal="center" vertical="center"/>
    </xf>
    <xf numFmtId="179" fontId="2" fillId="0" borderId="11" xfId="0" applyNumberFormat="1" applyFont="1" applyBorder="1" applyAlignment="1">
      <alignment horizontal="center" vertical="center"/>
    </xf>
    <xf numFmtId="179" fontId="2" fillId="0" borderId="2" xfId="0" applyNumberFormat="1" applyFont="1" applyBorder="1" applyAlignment="1">
      <alignment horizontal="center" vertical="center"/>
    </xf>
    <xf numFmtId="179" fontId="2" fillId="0" borderId="46" xfId="0" applyNumberFormat="1" applyFont="1" applyBorder="1" applyAlignment="1">
      <alignment horizontal="center" vertical="center"/>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5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3" fillId="0" borderId="0" xfId="0" applyFont="1" applyAlignment="1">
      <alignment horizontal="left" vertical="top" wrapText="1"/>
    </xf>
    <xf numFmtId="0" fontId="13" fillId="0" borderId="50" xfId="0" applyFont="1" applyBorder="1" applyAlignment="1">
      <alignment horizontal="left" vertical="top" wrapText="1"/>
    </xf>
    <xf numFmtId="38" fontId="15" fillId="0" borderId="62" xfId="1" applyFont="1" applyBorder="1" applyAlignment="1">
      <alignment horizontal="center" vertical="center"/>
    </xf>
    <xf numFmtId="38" fontId="15" fillId="0" borderId="30" xfId="1" applyFont="1" applyBorder="1" applyAlignment="1">
      <alignment horizontal="center" vertical="center"/>
    </xf>
    <xf numFmtId="38" fontId="15" fillId="0" borderId="31" xfId="1" applyFont="1" applyBorder="1" applyAlignment="1">
      <alignment horizontal="center" vertical="center"/>
    </xf>
    <xf numFmtId="38" fontId="15" fillId="0" borderId="34" xfId="1" applyFont="1" applyBorder="1" applyAlignment="1">
      <alignment horizontal="center" vertical="center"/>
    </xf>
    <xf numFmtId="38" fontId="15" fillId="0" borderId="38" xfId="1" applyFont="1" applyBorder="1" applyAlignment="1">
      <alignment horizontal="center" vertical="center"/>
    </xf>
    <xf numFmtId="38" fontId="15" fillId="0" borderId="39" xfId="1" applyFont="1" applyBorder="1" applyAlignment="1">
      <alignment horizontal="center" vertical="center"/>
    </xf>
    <xf numFmtId="0" fontId="2" fillId="0" borderId="117" xfId="0" applyFont="1" applyBorder="1" applyAlignment="1">
      <alignment horizontal="center" vertical="center"/>
    </xf>
    <xf numFmtId="0" fontId="2" fillId="0" borderId="119" xfId="0" applyFont="1" applyBorder="1" applyAlignment="1">
      <alignment horizontal="center" vertical="center"/>
    </xf>
    <xf numFmtId="0" fontId="2" fillId="0" borderId="44" xfId="0" applyFont="1" applyBorder="1" applyAlignment="1">
      <alignment horizontal="center" vertical="center"/>
    </xf>
    <xf numFmtId="38" fontId="21" fillId="0" borderId="98" xfId="1" applyFont="1" applyFill="1" applyBorder="1" applyAlignment="1">
      <alignment horizontal="center" vertical="center"/>
    </xf>
    <xf numFmtId="38" fontId="21" fillId="0" borderId="3" xfId="1" applyFont="1" applyFill="1" applyBorder="1" applyAlignment="1">
      <alignment horizontal="center" vertical="center"/>
    </xf>
    <xf numFmtId="38" fontId="21" fillId="0" borderId="4" xfId="1" applyFont="1" applyFill="1" applyBorder="1" applyAlignment="1">
      <alignment horizontal="center" vertical="center"/>
    </xf>
    <xf numFmtId="38" fontId="21" fillId="0" borderId="2" xfId="1" applyFont="1" applyFill="1" applyBorder="1" applyAlignment="1">
      <alignment horizontal="center" vertical="center"/>
    </xf>
    <xf numFmtId="38" fontId="21" fillId="0" borderId="100" xfId="1" applyFont="1" applyFill="1" applyBorder="1" applyAlignment="1">
      <alignment horizontal="center" vertical="center"/>
    </xf>
    <xf numFmtId="38" fontId="21" fillId="0" borderId="41" xfId="1" applyFont="1" applyFill="1" applyBorder="1" applyAlignment="1">
      <alignment horizontal="center" vertical="center"/>
    </xf>
    <xf numFmtId="38" fontId="21" fillId="0" borderId="72" xfId="1" applyFont="1" applyFill="1" applyBorder="1" applyAlignment="1">
      <alignment horizontal="center" vertical="center"/>
    </xf>
    <xf numFmtId="38" fontId="21" fillId="0" borderId="63" xfId="1" applyFont="1" applyFill="1" applyBorder="1" applyAlignment="1">
      <alignment horizontal="center" vertical="center"/>
    </xf>
    <xf numFmtId="38" fontId="15" fillId="0" borderId="29" xfId="1" applyFont="1" applyFill="1" applyBorder="1" applyAlignment="1">
      <alignment horizontal="center" vertical="center"/>
    </xf>
    <xf numFmtId="38" fontId="15" fillId="0" borderId="68" xfId="1" applyFont="1" applyFill="1" applyBorder="1" applyAlignment="1">
      <alignment horizontal="center" vertical="center"/>
    </xf>
    <xf numFmtId="38" fontId="15" fillId="0" borderId="37" xfId="1" applyFont="1" applyFill="1" applyBorder="1" applyAlignment="1">
      <alignment horizontal="center" vertical="center"/>
    </xf>
    <xf numFmtId="38" fontId="15" fillId="0" borderId="36" xfId="1" applyFont="1" applyFill="1" applyBorder="1" applyAlignment="1">
      <alignment horizontal="center" vertical="center"/>
    </xf>
    <xf numFmtId="38" fontId="15" fillId="0" borderId="29" xfId="1" applyFont="1" applyBorder="1" applyAlignment="1">
      <alignment horizontal="center" vertical="center"/>
    </xf>
    <xf numFmtId="38" fontId="15" fillId="0" borderId="68" xfId="1" applyFont="1" applyBorder="1" applyAlignment="1">
      <alignment horizontal="center" vertical="center"/>
    </xf>
    <xf numFmtId="38" fontId="15" fillId="0" borderId="37" xfId="1" applyFont="1" applyBorder="1" applyAlignment="1">
      <alignment horizontal="center" vertical="center"/>
    </xf>
    <xf numFmtId="38" fontId="15" fillId="0" borderId="36" xfId="1" applyFont="1" applyBorder="1" applyAlignment="1">
      <alignment horizontal="center" vertical="center"/>
    </xf>
    <xf numFmtId="0" fontId="2" fillId="0" borderId="118" xfId="0" applyFont="1" applyBorder="1" applyAlignment="1">
      <alignment horizontal="center" vertical="center"/>
    </xf>
    <xf numFmtId="0" fontId="2" fillId="0" borderId="10" xfId="0" applyFont="1" applyBorder="1" applyAlignment="1">
      <alignment horizontal="center" vertical="center"/>
    </xf>
    <xf numFmtId="0" fontId="2" fillId="0" borderId="87" xfId="0" applyFont="1" applyBorder="1" applyAlignment="1">
      <alignment horizontal="center" vertical="center"/>
    </xf>
    <xf numFmtId="0" fontId="2" fillId="0" borderId="16" xfId="0" applyFont="1" applyBorder="1" applyAlignment="1">
      <alignment horizontal="center" vertical="center"/>
    </xf>
    <xf numFmtId="38" fontId="15" fillId="0" borderId="11" xfId="1" applyFont="1" applyBorder="1" applyAlignment="1">
      <alignment horizontal="center" vertical="center"/>
    </xf>
    <xf numFmtId="38" fontId="15" fillId="0" borderId="12" xfId="1" applyFont="1" applyBorder="1" applyAlignment="1">
      <alignment horizontal="center" vertical="center"/>
    </xf>
    <xf numFmtId="38" fontId="15" fillId="0" borderId="25" xfId="1"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117" xfId="0" applyFont="1" applyBorder="1" applyAlignment="1">
      <alignment horizontal="center" vertical="center" wrapText="1"/>
    </xf>
    <xf numFmtId="0" fontId="12" fillId="0" borderId="118" xfId="0" applyFont="1" applyBorder="1" applyAlignment="1">
      <alignment horizontal="center" vertical="center"/>
    </xf>
    <xf numFmtId="0" fontId="12" fillId="0" borderId="0" xfId="0" applyFont="1" applyAlignment="1">
      <alignment horizontal="center" vertical="center"/>
    </xf>
    <xf numFmtId="0" fontId="12" fillId="0" borderId="50" xfId="0" applyFont="1" applyBorder="1" applyAlignment="1">
      <alignment horizontal="center" vertical="center"/>
    </xf>
    <xf numFmtId="0" fontId="2" fillId="0" borderId="1"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6" xfId="0" applyFont="1" applyBorder="1" applyAlignment="1">
      <alignment horizontal="center" vertical="center" wrapText="1"/>
    </xf>
    <xf numFmtId="38" fontId="21" fillId="0" borderId="91" xfId="1" applyFont="1" applyBorder="1" applyAlignment="1">
      <alignment horizontal="center" vertical="center"/>
    </xf>
    <xf numFmtId="38" fontId="21" fillId="0" borderId="85" xfId="1" applyFont="1" applyBorder="1" applyAlignment="1">
      <alignment horizontal="center" vertical="center"/>
    </xf>
    <xf numFmtId="38" fontId="21" fillId="0" borderId="49" xfId="1" applyFont="1" applyBorder="1" applyAlignment="1">
      <alignment horizontal="center" vertical="center"/>
    </xf>
    <xf numFmtId="0" fontId="12" fillId="0" borderId="15" xfId="0" applyFont="1" applyBorder="1" applyAlignment="1">
      <alignment horizontal="center" vertical="center"/>
    </xf>
    <xf numFmtId="0" fontId="12" fillId="0" borderId="36" xfId="0"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100" xfId="1" applyFont="1" applyBorder="1" applyAlignment="1">
      <alignment horizontal="center" vertical="center"/>
    </xf>
    <xf numFmtId="38" fontId="21" fillId="0" borderId="98" xfId="1" applyFont="1" applyBorder="1" applyAlignment="1">
      <alignment horizontal="center" vertical="center"/>
    </xf>
    <xf numFmtId="38" fontId="21" fillId="0" borderId="4" xfId="1" applyFont="1" applyBorder="1" applyAlignment="1">
      <alignment horizontal="center" vertical="center"/>
    </xf>
    <xf numFmtId="38" fontId="21" fillId="0" borderId="44" xfId="1" applyFont="1" applyBorder="1" applyAlignment="1">
      <alignment horizontal="center" vertical="center"/>
    </xf>
    <xf numFmtId="38" fontId="21" fillId="0" borderId="40" xfId="1" applyFont="1" applyBorder="1" applyAlignment="1">
      <alignment horizontal="center" vertical="center"/>
    </xf>
    <xf numFmtId="38" fontId="21" fillId="0" borderId="41" xfId="1" applyFont="1" applyBorder="1" applyAlignment="1">
      <alignment horizontal="center" vertical="center"/>
    </xf>
    <xf numFmtId="38" fontId="21" fillId="0" borderId="72" xfId="1" applyFont="1" applyBorder="1" applyAlignment="1">
      <alignment horizontal="center" vertical="center"/>
    </xf>
    <xf numFmtId="38" fontId="21" fillId="0" borderId="63" xfId="1" applyFont="1" applyBorder="1" applyAlignment="1">
      <alignment horizontal="center" vertical="center"/>
    </xf>
    <xf numFmtId="38" fontId="21" fillId="0" borderId="42" xfId="1" applyFont="1" applyFill="1" applyBorder="1" applyAlignment="1">
      <alignment horizontal="center" vertical="center"/>
    </xf>
    <xf numFmtId="38" fontId="21" fillId="0" borderId="40" xfId="1" applyFont="1" applyFill="1" applyBorder="1" applyAlignment="1">
      <alignment horizontal="center" vertical="center"/>
    </xf>
    <xf numFmtId="0" fontId="2" fillId="0" borderId="29" xfId="0" applyFont="1" applyBorder="1" applyAlignment="1">
      <alignment horizontal="left" vertical="top"/>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0" xfId="0" applyFont="1" applyAlignment="1">
      <alignment horizontal="left" vertical="top"/>
    </xf>
    <xf numFmtId="0" fontId="4" fillId="0" borderId="50" xfId="0" applyFont="1" applyBorder="1" applyAlignment="1">
      <alignment horizontal="left" vertical="top"/>
    </xf>
    <xf numFmtId="0" fontId="4" fillId="0" borderId="37" xfId="0" applyFont="1" applyBorder="1" applyAlignment="1">
      <alignment horizontal="left" vertical="top"/>
    </xf>
    <xf numFmtId="0" fontId="4" fillId="0" borderId="38" xfId="0" applyFont="1" applyBorder="1" applyAlignment="1">
      <alignment horizontal="left" vertical="top"/>
    </xf>
    <xf numFmtId="0" fontId="4" fillId="0" borderId="39" xfId="0" applyFont="1" applyBorder="1" applyAlignment="1">
      <alignment horizontal="left" vertical="top"/>
    </xf>
    <xf numFmtId="0" fontId="12" fillId="0" borderId="51" xfId="0" applyFont="1" applyBorder="1" applyAlignment="1">
      <alignment horizontal="center" vertical="center"/>
    </xf>
    <xf numFmtId="0" fontId="12" fillId="0" borderId="37" xfId="0" applyFont="1" applyBorder="1" applyAlignment="1">
      <alignment horizontal="center" vertical="center"/>
    </xf>
    <xf numFmtId="38" fontId="21" fillId="0" borderId="67" xfId="1" applyFont="1" applyBorder="1" applyAlignment="1">
      <alignment horizontal="center" vertical="center"/>
    </xf>
    <xf numFmtId="38" fontId="21" fillId="0" borderId="27" xfId="1" applyFont="1" applyFill="1" applyBorder="1" applyAlignment="1">
      <alignment horizontal="center" vertical="center"/>
    </xf>
    <xf numFmtId="38" fontId="21" fillId="0" borderId="18" xfId="1" applyFont="1" applyFill="1" applyBorder="1" applyAlignment="1">
      <alignment horizontal="center" vertical="center"/>
    </xf>
    <xf numFmtId="0" fontId="21" fillId="10" borderId="74" xfId="0" applyFont="1" applyFill="1" applyBorder="1" applyAlignment="1">
      <alignment horizontal="center" vertical="center"/>
    </xf>
    <xf numFmtId="0" fontId="21" fillId="10" borderId="1" xfId="0" applyFont="1" applyFill="1" applyBorder="1" applyAlignment="1">
      <alignment horizontal="center" vertical="center"/>
    </xf>
    <xf numFmtId="0" fontId="21" fillId="0" borderId="98"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38" fontId="21" fillId="0" borderId="46" xfId="1" applyFont="1" applyBorder="1" applyAlignment="1">
      <alignment horizontal="center" vertical="center"/>
    </xf>
    <xf numFmtId="38" fontId="21" fillId="0" borderId="92" xfId="1" applyFont="1" applyBorder="1" applyAlignment="1">
      <alignment horizontal="center" vertical="center"/>
    </xf>
    <xf numFmtId="38" fontId="21" fillId="10" borderId="45" xfId="1" applyFont="1" applyFill="1" applyBorder="1" applyAlignment="1">
      <alignment horizontal="center" vertical="center"/>
    </xf>
    <xf numFmtId="38" fontId="21" fillId="10" borderId="48" xfId="1" applyFont="1" applyFill="1" applyBorder="1" applyAlignment="1">
      <alignment horizontal="center" vertical="center"/>
    </xf>
    <xf numFmtId="0" fontId="21" fillId="10" borderId="47" xfId="0" applyFont="1" applyFill="1" applyBorder="1" applyAlignment="1">
      <alignment horizontal="center" vertical="center"/>
    </xf>
    <xf numFmtId="0" fontId="21" fillId="10" borderId="45" xfId="0" applyFont="1" applyFill="1" applyBorder="1" applyAlignment="1">
      <alignment horizontal="center" vertical="center"/>
    </xf>
    <xf numFmtId="0" fontId="21" fillId="10" borderId="91" xfId="0" applyFont="1" applyFill="1" applyBorder="1" applyAlignment="1">
      <alignment horizontal="center" vertical="center"/>
    </xf>
    <xf numFmtId="0" fontId="21" fillId="10" borderId="85" xfId="0" applyFont="1" applyFill="1" applyBorder="1" applyAlignment="1">
      <alignment horizontal="center" vertical="center"/>
    </xf>
    <xf numFmtId="0" fontId="21" fillId="10" borderId="49" xfId="0" applyFont="1" applyFill="1" applyBorder="1" applyAlignment="1">
      <alignment horizontal="center" vertical="center"/>
    </xf>
    <xf numFmtId="38" fontId="21" fillId="10" borderId="2" xfId="1" applyFont="1" applyFill="1" applyBorder="1" applyAlignment="1">
      <alignment horizontal="center" vertical="center"/>
    </xf>
    <xf numFmtId="38" fontId="21" fillId="10" borderId="3" xfId="1" applyFont="1" applyFill="1" applyBorder="1" applyAlignment="1">
      <alignment horizontal="center" vertical="center"/>
    </xf>
    <xf numFmtId="38" fontId="21" fillId="10" borderId="100" xfId="1" applyFont="1" applyFill="1" applyBorder="1" applyAlignment="1">
      <alignment horizontal="center" vertical="center"/>
    </xf>
    <xf numFmtId="38" fontId="21" fillId="0" borderId="11" xfId="1" applyFont="1" applyFill="1" applyBorder="1" applyAlignment="1">
      <alignment horizontal="center" vertical="center"/>
    </xf>
    <xf numFmtId="38" fontId="21" fillId="0" borderId="12" xfId="1" applyFont="1" applyFill="1" applyBorder="1" applyAlignment="1">
      <alignment horizontal="center" vertical="center"/>
    </xf>
    <xf numFmtId="38" fontId="21" fillId="0" borderId="25" xfId="1" applyFont="1" applyFill="1" applyBorder="1" applyAlignment="1">
      <alignment horizontal="center" vertical="center"/>
    </xf>
    <xf numFmtId="0" fontId="2" fillId="0" borderId="40" xfId="0" applyFont="1" applyBorder="1" applyAlignment="1">
      <alignment horizontal="left" vertical="center" wrapText="1"/>
    </xf>
    <xf numFmtId="0" fontId="2" fillId="0" borderId="43" xfId="0" applyFont="1" applyBorder="1" applyAlignment="1">
      <alignment horizontal="left" vertical="center" wrapText="1"/>
    </xf>
    <xf numFmtId="0" fontId="2" fillId="0" borderId="45" xfId="0" applyFont="1" applyBorder="1" applyAlignment="1">
      <alignment horizontal="left" vertical="center" wrapText="1"/>
    </xf>
    <xf numFmtId="0" fontId="2" fillId="0" borderId="48" xfId="0" applyFont="1" applyBorder="1" applyAlignment="1">
      <alignment horizontal="left" vertical="center" wrapText="1"/>
    </xf>
    <xf numFmtId="0" fontId="15" fillId="0" borderId="29" xfId="0" applyFont="1" applyBorder="1" applyAlignment="1">
      <alignment horizontal="left" vertical="top"/>
    </xf>
    <xf numFmtId="0" fontId="15" fillId="0" borderId="30" xfId="0" applyFont="1" applyBorder="1" applyAlignment="1">
      <alignment horizontal="left" vertical="top"/>
    </xf>
    <xf numFmtId="0" fontId="15" fillId="0" borderId="31" xfId="0" applyFont="1" applyBorder="1" applyAlignment="1">
      <alignment horizontal="left" vertical="top"/>
    </xf>
    <xf numFmtId="0" fontId="15" fillId="0" borderId="51" xfId="0" applyFont="1" applyBorder="1" applyAlignment="1">
      <alignment horizontal="left" vertical="top"/>
    </xf>
    <xf numFmtId="0" fontId="15" fillId="0" borderId="0" xfId="0" applyFont="1" applyAlignment="1">
      <alignment horizontal="left" vertical="top"/>
    </xf>
    <xf numFmtId="0" fontId="15" fillId="0" borderId="50" xfId="0" applyFont="1" applyBorder="1" applyAlignment="1">
      <alignment horizontal="left" vertical="top"/>
    </xf>
    <xf numFmtId="0" fontId="15" fillId="0" borderId="37" xfId="0" applyFont="1" applyBorder="1" applyAlignment="1">
      <alignment horizontal="left" vertical="top"/>
    </xf>
    <xf numFmtId="0" fontId="15" fillId="0" borderId="38" xfId="0" applyFont="1" applyBorder="1" applyAlignment="1">
      <alignment horizontal="left" vertical="top"/>
    </xf>
    <xf numFmtId="0" fontId="15" fillId="0" borderId="39" xfId="0" applyFont="1" applyBorder="1" applyAlignment="1">
      <alignment horizontal="left" vertical="top"/>
    </xf>
    <xf numFmtId="49" fontId="17" fillId="0" borderId="30" xfId="0" applyNumberFormat="1" applyFont="1" applyBorder="1" applyAlignment="1">
      <alignment horizontal="center" vertical="center"/>
    </xf>
    <xf numFmtId="38" fontId="21" fillId="0" borderId="74" xfId="1" applyFont="1" applyFill="1" applyBorder="1" applyAlignment="1">
      <alignment horizontal="center" vertical="center"/>
    </xf>
    <xf numFmtId="38" fontId="21" fillId="0" borderId="1" xfId="1" applyFont="1" applyFill="1" applyBorder="1" applyAlignment="1">
      <alignment horizontal="center" vertical="center"/>
    </xf>
    <xf numFmtId="0" fontId="16" fillId="0" borderId="16" xfId="0" applyFont="1" applyBorder="1" applyAlignment="1">
      <alignment horizontal="left" vertical="center"/>
    </xf>
    <xf numFmtId="0" fontId="16" fillId="0" borderId="16" xfId="0" applyFont="1" applyBorder="1" applyAlignment="1">
      <alignment horizontal="center" vertical="center"/>
    </xf>
    <xf numFmtId="0" fontId="16" fillId="3" borderId="16" xfId="0" applyFont="1" applyFill="1" applyBorder="1" applyAlignment="1">
      <alignment horizontal="left" vertical="center"/>
    </xf>
    <xf numFmtId="0" fontId="15" fillId="6" borderId="9"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0" borderId="72" xfId="0" applyFont="1" applyBorder="1" applyAlignment="1">
      <alignment horizontal="left" vertical="center"/>
    </xf>
    <xf numFmtId="0" fontId="15" fillId="6" borderId="23"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51"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50"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4" xfId="0" applyFont="1" applyFill="1" applyBorder="1" applyAlignment="1">
      <alignment horizontal="center" vertical="center"/>
    </xf>
    <xf numFmtId="0" fontId="26" fillId="6" borderId="2" xfId="0" applyFont="1" applyFill="1" applyBorder="1" applyAlignment="1">
      <alignment horizontal="center" vertical="center" wrapText="1"/>
    </xf>
    <xf numFmtId="0" fontId="15" fillId="6" borderId="44"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0" xfId="0" applyFont="1" applyFill="1" applyAlignment="1">
      <alignment horizontal="center" vertical="center"/>
    </xf>
    <xf numFmtId="0" fontId="15" fillId="6" borderId="29"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50" xfId="0" applyFont="1" applyFill="1" applyBorder="1" applyAlignment="1">
      <alignment horizontal="center" vertical="center"/>
    </xf>
    <xf numFmtId="0" fontId="15" fillId="0" borderId="67" xfId="0" applyFont="1" applyBorder="1" applyAlignment="1">
      <alignment horizontal="left" vertical="center"/>
    </xf>
    <xf numFmtId="0" fontId="15" fillId="0" borderId="63" xfId="0" applyFont="1" applyBorder="1" applyAlignment="1">
      <alignment horizontal="left" vertical="center"/>
    </xf>
    <xf numFmtId="0" fontId="15" fillId="6" borderId="8" xfId="0" applyFont="1" applyFill="1" applyBorder="1" applyAlignment="1">
      <alignment horizontal="center" vertical="center"/>
    </xf>
    <xf numFmtId="0" fontId="15" fillId="6" borderId="11" xfId="0" applyFont="1" applyFill="1" applyBorder="1" applyAlignment="1">
      <alignment horizontal="center" vertical="center"/>
    </xf>
    <xf numFmtId="0" fontId="15" fillId="0" borderId="73" xfId="0" applyFont="1" applyBorder="1" applyAlignment="1">
      <alignment horizontal="center" vertical="center" wrapText="1"/>
    </xf>
    <xf numFmtId="0" fontId="15" fillId="0" borderId="87"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6" xfId="0" applyFont="1" applyBorder="1" applyAlignment="1">
      <alignment horizontal="center" vertical="center" wrapText="1"/>
    </xf>
    <xf numFmtId="0" fontId="15" fillId="8" borderId="1"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0" borderId="1" xfId="0" applyFont="1" applyBorder="1" applyAlignment="1">
      <alignment horizontal="center" vertical="center"/>
    </xf>
    <xf numFmtId="0" fontId="15" fillId="6" borderId="1" xfId="0" applyFont="1" applyFill="1" applyBorder="1" applyAlignment="1">
      <alignment horizontal="center" vertical="center"/>
    </xf>
    <xf numFmtId="0" fontId="15" fillId="6" borderId="16" xfId="0" applyFont="1" applyFill="1" applyBorder="1" applyAlignment="1">
      <alignment horizontal="center" vertical="center"/>
    </xf>
    <xf numFmtId="0" fontId="25" fillId="13" borderId="67" xfId="0" applyFont="1" applyFill="1" applyBorder="1" applyAlignment="1">
      <alignment horizontal="center" vertical="center"/>
    </xf>
    <xf numFmtId="0" fontId="25" fillId="13" borderId="98" xfId="0" applyFont="1" applyFill="1" applyBorder="1" applyAlignment="1">
      <alignment horizontal="center" vertical="center"/>
    </xf>
    <xf numFmtId="0" fontId="25" fillId="13" borderId="22" xfId="0" applyFont="1" applyFill="1" applyBorder="1" applyAlignment="1">
      <alignment horizontal="center" vertical="center"/>
    </xf>
    <xf numFmtId="0" fontId="15" fillId="6" borderId="10" xfId="0" applyFont="1" applyFill="1" applyBorder="1" applyAlignment="1">
      <alignment horizontal="center" vertical="center"/>
    </xf>
    <xf numFmtId="0" fontId="15" fillId="0" borderId="43"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111" xfId="0" applyFont="1" applyBorder="1" applyAlignment="1">
      <alignment horizontal="center" vertical="center" wrapText="1"/>
    </xf>
    <xf numFmtId="0" fontId="15" fillId="0" borderId="108" xfId="0" applyFont="1" applyBorder="1" applyAlignment="1">
      <alignment horizontal="center" vertical="center" wrapText="1"/>
    </xf>
    <xf numFmtId="0" fontId="15" fillId="0" borderId="112"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wrapText="1"/>
    </xf>
    <xf numFmtId="0" fontId="15" fillId="0" borderId="8" xfId="0" applyFont="1" applyBorder="1" applyAlignment="1">
      <alignment horizontal="center" vertical="center" wrapText="1"/>
    </xf>
    <xf numFmtId="0" fontId="15" fillId="6" borderId="12"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73" xfId="0" applyFont="1" applyFill="1" applyBorder="1" applyAlignment="1">
      <alignment horizontal="center" vertical="center"/>
    </xf>
    <xf numFmtId="0" fontId="15" fillId="6" borderId="87" xfId="0" applyFont="1" applyFill="1" applyBorder="1" applyAlignment="1">
      <alignment horizontal="center" vertical="center"/>
    </xf>
    <xf numFmtId="0" fontId="15" fillId="0" borderId="74" xfId="0" applyFont="1" applyBorder="1" applyAlignment="1">
      <alignment horizontal="center"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6" borderId="43" xfId="0" applyFont="1" applyFill="1" applyBorder="1" applyAlignment="1">
      <alignment horizontal="center" vertical="center"/>
    </xf>
    <xf numFmtId="0" fontId="15" fillId="6" borderId="74" xfId="0" applyFont="1" applyFill="1" applyBorder="1" applyAlignment="1">
      <alignment horizontal="center" vertical="center"/>
    </xf>
    <xf numFmtId="0" fontId="15" fillId="6" borderId="86" xfId="0" applyFont="1" applyFill="1" applyBorder="1" applyAlignment="1">
      <alignment horizontal="center" vertical="center"/>
    </xf>
    <xf numFmtId="0" fontId="26" fillId="6" borderId="73" xfId="0" applyFont="1" applyFill="1" applyBorder="1" applyAlignment="1">
      <alignment horizontal="center" vertical="center" wrapText="1"/>
    </xf>
    <xf numFmtId="0" fontId="25" fillId="13" borderId="105" xfId="0" applyFont="1" applyFill="1" applyBorder="1" applyAlignment="1">
      <alignment horizontal="center" vertical="center"/>
    </xf>
    <xf numFmtId="0" fontId="25" fillId="13" borderId="110" xfId="0" applyFont="1" applyFill="1" applyBorder="1" applyAlignment="1">
      <alignment horizontal="center" vertical="center"/>
    </xf>
    <xf numFmtId="0" fontId="25" fillId="13" borderId="111" xfId="0" applyFont="1" applyFill="1" applyBorder="1" applyAlignment="1">
      <alignment horizontal="center" vertical="center"/>
    </xf>
    <xf numFmtId="0" fontId="15" fillId="0" borderId="41" xfId="0" applyFont="1" applyBorder="1" applyAlignment="1">
      <alignment horizontal="center" vertical="center" wrapText="1"/>
    </xf>
    <xf numFmtId="0" fontId="15" fillId="6" borderId="18" xfId="0" applyFont="1" applyFill="1" applyBorder="1" applyAlignment="1">
      <alignment horizontal="center" vertical="center"/>
    </xf>
    <xf numFmtId="0" fontId="15" fillId="6" borderId="27" xfId="0" applyFont="1" applyFill="1" applyBorder="1" applyAlignment="1">
      <alignment horizontal="center" vertical="center"/>
    </xf>
    <xf numFmtId="0" fontId="16" fillId="0" borderId="90" xfId="0" applyFont="1" applyBorder="1" applyAlignment="1">
      <alignment horizontal="left" vertical="center"/>
    </xf>
    <xf numFmtId="0" fontId="16" fillId="0" borderId="89" xfId="0" applyFont="1" applyBorder="1" applyAlignment="1">
      <alignment horizontal="left" vertical="center"/>
    </xf>
    <xf numFmtId="0" fontId="16" fillId="0" borderId="88" xfId="0" applyFont="1" applyBorder="1" applyAlignment="1">
      <alignment horizontal="left" vertical="center"/>
    </xf>
    <xf numFmtId="0" fontId="16" fillId="0" borderId="10" xfId="0" applyFont="1" applyBorder="1" applyAlignment="1">
      <alignment horizontal="left" vertical="center"/>
    </xf>
    <xf numFmtId="0" fontId="16" fillId="0" borderId="8" xfId="0" applyFont="1" applyBorder="1" applyAlignment="1">
      <alignment horizontal="left" vertical="center"/>
    </xf>
    <xf numFmtId="0" fontId="15" fillId="0" borderId="89"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14" xfId="0" applyFont="1" applyBorder="1" applyAlignment="1">
      <alignment horizontal="center" vertical="center" wrapText="1"/>
    </xf>
    <xf numFmtId="0" fontId="19" fillId="5" borderId="62" xfId="0" applyFont="1" applyFill="1" applyBorder="1" applyAlignment="1">
      <alignment horizontal="center" vertical="center"/>
    </xf>
    <xf numFmtId="0" fontId="19" fillId="5" borderId="68" xfId="0" applyFont="1" applyFill="1" applyBorder="1" applyAlignment="1">
      <alignment horizontal="center" vertical="center"/>
    </xf>
    <xf numFmtId="0" fontId="19" fillId="5" borderId="34" xfId="0" applyFont="1" applyFill="1" applyBorder="1" applyAlignment="1">
      <alignment horizontal="center" vertical="center"/>
    </xf>
    <xf numFmtId="0" fontId="19" fillId="5" borderId="36" xfId="0" applyFont="1" applyFill="1" applyBorder="1" applyAlignment="1">
      <alignment horizontal="center" vertical="center"/>
    </xf>
    <xf numFmtId="0" fontId="15" fillId="6" borderId="67" xfId="0" applyFont="1" applyFill="1" applyBorder="1" applyAlignment="1">
      <alignment horizontal="center" vertical="center"/>
    </xf>
    <xf numFmtId="0" fontId="15" fillId="6" borderId="72" xfId="0" applyFont="1" applyFill="1" applyBorder="1" applyAlignment="1">
      <alignment horizontal="center" vertical="center"/>
    </xf>
    <xf numFmtId="0" fontId="15" fillId="6" borderId="63" xfId="0" applyFont="1" applyFill="1" applyBorder="1" applyAlignment="1">
      <alignment horizontal="center" vertical="center"/>
    </xf>
    <xf numFmtId="0" fontId="21" fillId="6" borderId="63" xfId="0" applyFont="1" applyFill="1" applyBorder="1" applyAlignment="1">
      <alignment horizontal="center" vertical="center" wrapText="1"/>
    </xf>
    <xf numFmtId="0" fontId="21" fillId="6" borderId="92" xfId="0" applyFont="1" applyFill="1" applyBorder="1" applyAlignment="1">
      <alignment horizontal="center" vertical="center"/>
    </xf>
    <xf numFmtId="0" fontId="15" fillId="0" borderId="71" xfId="0" applyFont="1" applyBorder="1" applyAlignment="1">
      <alignment horizontal="center" vertical="center"/>
    </xf>
    <xf numFmtId="0" fontId="19" fillId="5" borderId="89" xfId="0" applyFont="1" applyFill="1" applyBorder="1" applyAlignment="1">
      <alignment horizontal="center" vertical="center"/>
    </xf>
    <xf numFmtId="0" fontId="19" fillId="5" borderId="88" xfId="0" applyFont="1" applyFill="1" applyBorder="1" applyAlignment="1">
      <alignment horizontal="center" vertical="center"/>
    </xf>
    <xf numFmtId="0" fontId="15" fillId="0" borderId="88" xfId="0" applyFont="1" applyBorder="1" applyAlignment="1">
      <alignment horizontal="center" vertical="center"/>
    </xf>
    <xf numFmtId="0" fontId="15" fillId="5" borderId="62" xfId="0" applyFont="1" applyFill="1" applyBorder="1" applyAlignment="1">
      <alignment horizontal="center" vertical="center"/>
    </xf>
    <xf numFmtId="0" fontId="15" fillId="5" borderId="68"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36"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3" xfId="0" applyFont="1" applyFill="1" applyBorder="1" applyAlignment="1">
      <alignment horizontal="center" vertical="center"/>
    </xf>
    <xf numFmtId="0" fontId="15" fillId="0" borderId="72" xfId="0" applyFont="1" applyBorder="1" applyAlignment="1">
      <alignment horizontal="center" vertical="center" wrapText="1"/>
    </xf>
    <xf numFmtId="0" fontId="15" fillId="0" borderId="85" xfId="0" applyFont="1" applyBorder="1" applyAlignment="1">
      <alignment horizontal="center" vertical="center" wrapText="1"/>
    </xf>
    <xf numFmtId="0" fontId="15" fillId="5" borderId="40" xfId="0" applyFont="1" applyFill="1" applyBorder="1" applyAlignment="1">
      <alignment horizontal="center" vertical="center" wrapText="1"/>
    </xf>
    <xf numFmtId="0" fontId="15" fillId="13" borderId="108" xfId="0" applyFont="1" applyFill="1" applyBorder="1" applyAlignment="1">
      <alignment horizontal="center" vertical="center"/>
    </xf>
    <xf numFmtId="0" fontId="15" fillId="13" borderId="109" xfId="0" applyFont="1" applyFill="1" applyBorder="1" applyAlignment="1">
      <alignment horizontal="center" vertical="center"/>
    </xf>
    <xf numFmtId="0" fontId="15" fillId="0" borderId="47" xfId="0" applyFont="1" applyBorder="1" applyAlignment="1">
      <alignment horizontal="left" vertical="center" indent="1"/>
    </xf>
    <xf numFmtId="0" fontId="15" fillId="0" borderId="45" xfId="0" applyFont="1" applyBorder="1" applyAlignment="1">
      <alignment horizontal="left" vertical="center" indent="1"/>
    </xf>
    <xf numFmtId="0" fontId="15" fillId="0" borderId="46" xfId="0" applyFont="1" applyBorder="1" applyAlignment="1">
      <alignment horizontal="left" vertical="center" indent="1"/>
    </xf>
    <xf numFmtId="0" fontId="15" fillId="0" borderId="106" xfId="0" applyFont="1" applyBorder="1" applyAlignment="1">
      <alignment horizontal="center" vertical="center"/>
    </xf>
    <xf numFmtId="0" fontId="15" fillId="13" borderId="42" xfId="0" applyFont="1" applyFill="1" applyBorder="1" applyAlignment="1">
      <alignment horizontal="center" vertical="center"/>
    </xf>
    <xf numFmtId="0" fontId="15" fillId="13" borderId="40" xfId="0" applyFont="1" applyFill="1" applyBorder="1" applyAlignment="1">
      <alignment horizontal="center" vertical="center"/>
    </xf>
    <xf numFmtId="0" fontId="15" fillId="13" borderId="41" xfId="0" applyFont="1" applyFill="1" applyBorder="1" applyAlignment="1">
      <alignment horizontal="center" vertical="center"/>
    </xf>
    <xf numFmtId="0" fontId="15" fillId="0" borderId="47" xfId="0" applyFont="1" applyBorder="1" applyAlignment="1">
      <alignment horizontal="lef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5" fillId="0" borderId="27" xfId="0" applyFont="1" applyBorder="1" applyAlignment="1">
      <alignment horizontal="left" vertical="center" indent="1"/>
    </xf>
    <xf numFmtId="0" fontId="15" fillId="0" borderId="18" xfId="0" applyFont="1" applyBorder="1" applyAlignment="1">
      <alignment horizontal="left" vertical="center" indent="1"/>
    </xf>
    <xf numFmtId="0" fontId="15" fillId="0" borderId="11" xfId="0" applyFont="1" applyBorder="1" applyAlignment="1">
      <alignment horizontal="left" vertical="center" indent="1"/>
    </xf>
    <xf numFmtId="0" fontId="15" fillId="0" borderId="106" xfId="0" applyFont="1" applyBorder="1" applyAlignment="1">
      <alignment horizontal="center" vertical="center" wrapText="1"/>
    </xf>
    <xf numFmtId="0" fontId="15" fillId="5" borderId="44"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37" xfId="0" applyFont="1" applyFill="1" applyBorder="1" applyAlignment="1">
      <alignment horizontal="center" vertical="center"/>
    </xf>
    <xf numFmtId="0" fontId="15" fillId="0" borderId="44"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66"/>
      <color rgb="FFFF0066"/>
      <color rgb="FF0000FF"/>
      <color rgb="FFFFDDDD"/>
      <color rgb="FFFFEBFF"/>
      <color rgb="FFFFCCCC"/>
      <color rgb="FFFFFF99"/>
      <color rgb="FFFFE7FF"/>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B44F2-077E-4C5F-AC59-284A26B6D909}">
  <sheetPr>
    <tabColor rgb="FFFFE7FF"/>
  </sheetPr>
  <dimension ref="A1:AU47"/>
  <sheetViews>
    <sheetView tabSelected="1" zoomScaleNormal="100" zoomScaleSheetLayoutView="100" workbookViewId="0">
      <selection activeCell="A46" sqref="A46:AS47"/>
    </sheetView>
  </sheetViews>
  <sheetFormatPr defaultColWidth="4.5" defaultRowHeight="18.75" customHeight="1"/>
  <cols>
    <col min="1" max="44" width="4.5" style="1"/>
    <col min="45" max="45" width="4.25" style="1" customWidth="1"/>
    <col min="46" max="16384" width="4.5" style="1"/>
  </cols>
  <sheetData>
    <row r="1" spans="1:45" ht="18.75" customHeight="1">
      <c r="A1" s="239" t="s">
        <v>328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row>
    <row r="2" spans="1:45" ht="18.75" customHeight="1" thickBot="1">
      <c r="AN2" s="240" t="s">
        <v>329</v>
      </c>
      <c r="AO2" s="240"/>
      <c r="AP2" s="240"/>
      <c r="AQ2" s="240"/>
      <c r="AR2" s="240"/>
      <c r="AS2" s="240"/>
    </row>
    <row r="3" spans="1:45" ht="18.75" customHeight="1" thickBot="1">
      <c r="A3" s="241" t="s">
        <v>291</v>
      </c>
      <c r="B3" s="242"/>
      <c r="C3" s="242"/>
      <c r="D3" s="242"/>
      <c r="E3" s="242"/>
      <c r="F3" s="243"/>
      <c r="G3" s="244"/>
      <c r="H3" s="244"/>
      <c r="I3" s="245"/>
      <c r="AN3" s="229"/>
      <c r="AO3" s="229"/>
      <c r="AP3" s="229"/>
      <c r="AQ3" s="229"/>
      <c r="AR3" s="229"/>
      <c r="AS3" s="229"/>
    </row>
    <row r="4" spans="1:45" ht="14.25" thickBot="1">
      <c r="AO4" s="34"/>
      <c r="AP4" s="34"/>
      <c r="AQ4" s="34"/>
      <c r="AR4" s="34"/>
      <c r="AS4" s="34"/>
    </row>
    <row r="5" spans="1:45" ht="22.5" customHeight="1" thickBot="1">
      <c r="A5" s="246" t="s">
        <v>14</v>
      </c>
      <c r="B5" s="246"/>
      <c r="C5" s="246"/>
      <c r="D5" s="246"/>
      <c r="E5" s="243"/>
      <c r="F5" s="247"/>
      <c r="G5" s="248"/>
      <c r="H5" s="248"/>
      <c r="I5" s="248"/>
      <c r="J5" s="248"/>
      <c r="K5" s="248"/>
      <c r="L5" s="248"/>
      <c r="M5" s="248"/>
      <c r="N5" s="248"/>
      <c r="O5" s="248"/>
      <c r="P5" s="248"/>
      <c r="Q5" s="248"/>
      <c r="R5" s="248"/>
      <c r="S5" s="249" t="s">
        <v>285</v>
      </c>
      <c r="T5" s="250"/>
      <c r="U5" s="250"/>
      <c r="V5" s="250"/>
      <c r="W5" s="251"/>
      <c r="X5" s="255" t="s">
        <v>281</v>
      </c>
      <c r="Y5" s="256"/>
      <c r="Z5" s="257"/>
      <c r="AA5" s="184"/>
      <c r="AB5" s="258" t="s">
        <v>283</v>
      </c>
      <c r="AC5" s="259"/>
      <c r="AD5" s="259"/>
      <c r="AE5" s="260"/>
      <c r="AF5" s="261" t="s">
        <v>98</v>
      </c>
      <c r="AG5" s="262"/>
      <c r="AH5" s="262"/>
      <c r="AI5" s="263"/>
      <c r="AJ5" s="258" t="s">
        <v>284</v>
      </c>
      <c r="AK5" s="259"/>
      <c r="AL5" s="259"/>
      <c r="AM5" s="259"/>
      <c r="AN5" s="259"/>
      <c r="AO5" s="259"/>
      <c r="AP5" s="260"/>
    </row>
    <row r="6" spans="1:45" ht="22.5" customHeight="1" thickBot="1">
      <c r="A6" s="246" t="s">
        <v>30</v>
      </c>
      <c r="B6" s="246"/>
      <c r="C6" s="246"/>
      <c r="D6" s="246"/>
      <c r="E6" s="243"/>
      <c r="F6" s="247"/>
      <c r="G6" s="248"/>
      <c r="H6" s="248"/>
      <c r="I6" s="248"/>
      <c r="J6" s="248"/>
      <c r="K6" s="248"/>
      <c r="L6" s="248"/>
      <c r="M6" s="248"/>
      <c r="N6" s="248"/>
      <c r="O6" s="248"/>
      <c r="P6" s="248"/>
      <c r="Q6" s="248"/>
      <c r="R6" s="248"/>
      <c r="S6" s="252"/>
      <c r="T6" s="253"/>
      <c r="U6" s="253"/>
      <c r="V6" s="253"/>
      <c r="W6" s="254"/>
      <c r="X6" s="264" t="s">
        <v>280</v>
      </c>
      <c r="Y6" s="265"/>
      <c r="Z6" s="266"/>
      <c r="AA6" s="192"/>
      <c r="AB6" s="273"/>
      <c r="AC6" s="274"/>
      <c r="AD6" s="274"/>
      <c r="AE6" s="275"/>
      <c r="AF6" s="279" t="s">
        <v>1</v>
      </c>
      <c r="AG6" s="280"/>
      <c r="AH6" s="281"/>
      <c r="AI6" s="181"/>
      <c r="AJ6" s="282"/>
      <c r="AK6" s="283"/>
      <c r="AL6" s="283"/>
      <c r="AM6" s="283"/>
      <c r="AN6" s="283"/>
      <c r="AO6" s="283"/>
      <c r="AP6" s="284"/>
    </row>
    <row r="7" spans="1:45" ht="22.5" customHeight="1" thickBot="1">
      <c r="A7" s="246" t="s">
        <v>35</v>
      </c>
      <c r="B7" s="246"/>
      <c r="C7" s="246"/>
      <c r="D7" s="246"/>
      <c r="E7" s="243"/>
      <c r="F7" s="288"/>
      <c r="G7" s="289"/>
      <c r="H7" s="289"/>
      <c r="I7" s="289"/>
      <c r="J7" s="289"/>
      <c r="K7" s="289"/>
      <c r="L7" s="289"/>
      <c r="M7" s="289"/>
      <c r="N7" s="289"/>
      <c r="O7" s="289"/>
      <c r="P7" s="289"/>
      <c r="Q7" s="289"/>
      <c r="R7" s="290"/>
      <c r="S7" s="294" t="s">
        <v>286</v>
      </c>
      <c r="T7" s="295"/>
      <c r="U7" s="295"/>
      <c r="V7" s="295"/>
      <c r="W7" s="296"/>
      <c r="X7" s="264" t="s">
        <v>282</v>
      </c>
      <c r="Y7" s="265"/>
      <c r="Z7" s="266"/>
      <c r="AA7" s="192"/>
      <c r="AB7" s="273"/>
      <c r="AC7" s="274"/>
      <c r="AD7" s="274"/>
      <c r="AE7" s="275"/>
      <c r="AF7" s="267" t="s">
        <v>16</v>
      </c>
      <c r="AG7" s="268"/>
      <c r="AH7" s="269"/>
      <c r="AI7" s="180"/>
      <c r="AJ7" s="282"/>
      <c r="AK7" s="283"/>
      <c r="AL7" s="283"/>
      <c r="AM7" s="283"/>
      <c r="AN7" s="283"/>
      <c r="AO7" s="283"/>
      <c r="AP7" s="284"/>
    </row>
    <row r="8" spans="1:45" ht="22.5" customHeight="1" thickBot="1">
      <c r="A8" s="246"/>
      <c r="B8" s="246"/>
      <c r="C8" s="246"/>
      <c r="D8" s="246"/>
      <c r="E8" s="243"/>
      <c r="F8" s="291"/>
      <c r="G8" s="292"/>
      <c r="H8" s="292"/>
      <c r="I8" s="292"/>
      <c r="J8" s="292"/>
      <c r="K8" s="292"/>
      <c r="L8" s="292"/>
      <c r="M8" s="292"/>
      <c r="N8" s="292"/>
      <c r="O8" s="292"/>
      <c r="P8" s="292"/>
      <c r="Q8" s="292"/>
      <c r="R8" s="293"/>
      <c r="S8" s="297"/>
      <c r="T8" s="295"/>
      <c r="U8" s="295"/>
      <c r="V8" s="295"/>
      <c r="W8" s="296"/>
      <c r="X8" s="264" t="s">
        <v>21</v>
      </c>
      <c r="Y8" s="265"/>
      <c r="Z8" s="266"/>
      <c r="AA8" s="192"/>
      <c r="AB8" s="273"/>
      <c r="AC8" s="274"/>
      <c r="AD8" s="274"/>
      <c r="AE8" s="275"/>
      <c r="AF8" s="267" t="s">
        <v>17</v>
      </c>
      <c r="AG8" s="268"/>
      <c r="AH8" s="269"/>
      <c r="AI8" s="180"/>
      <c r="AJ8" s="282"/>
      <c r="AK8" s="283"/>
      <c r="AL8" s="283"/>
      <c r="AM8" s="283"/>
      <c r="AN8" s="283"/>
      <c r="AO8" s="283"/>
      <c r="AP8" s="284"/>
    </row>
    <row r="9" spans="1:45" ht="22.5" customHeight="1" thickBot="1">
      <c r="A9" s="246" t="s">
        <v>31</v>
      </c>
      <c r="B9" s="246"/>
      <c r="C9" s="246"/>
      <c r="D9" s="246"/>
      <c r="E9" s="243"/>
      <c r="F9" s="247"/>
      <c r="G9" s="248"/>
      <c r="H9" s="248"/>
      <c r="I9" s="248"/>
      <c r="J9" s="248"/>
      <c r="K9" s="248"/>
      <c r="L9" s="248"/>
      <c r="M9" s="248"/>
      <c r="N9" s="248"/>
      <c r="O9" s="248"/>
      <c r="P9" s="248"/>
      <c r="Q9" s="248"/>
      <c r="R9" s="248"/>
      <c r="S9" s="297"/>
      <c r="T9" s="295"/>
      <c r="U9" s="295"/>
      <c r="V9" s="295"/>
      <c r="W9" s="296"/>
      <c r="X9" s="270" t="s">
        <v>12</v>
      </c>
      <c r="Y9" s="271"/>
      <c r="Z9" s="272"/>
      <c r="AA9" s="183"/>
      <c r="AB9" s="276"/>
      <c r="AC9" s="277"/>
      <c r="AD9" s="277"/>
      <c r="AE9" s="278"/>
      <c r="AF9" s="193"/>
      <c r="AG9" s="191"/>
      <c r="AH9" s="191"/>
      <c r="AI9" s="182"/>
      <c r="AJ9" s="285"/>
      <c r="AK9" s="286"/>
      <c r="AL9" s="286"/>
      <c r="AM9" s="286"/>
      <c r="AN9" s="286"/>
      <c r="AO9" s="286"/>
      <c r="AP9" s="287"/>
    </row>
    <row r="10" spans="1:45" ht="22.5" customHeight="1" thickBot="1">
      <c r="A10" s="246" t="s">
        <v>32</v>
      </c>
      <c r="B10" s="246"/>
      <c r="C10" s="246"/>
      <c r="D10" s="246"/>
      <c r="E10" s="243"/>
      <c r="F10" s="247"/>
      <c r="G10" s="248"/>
      <c r="H10" s="248"/>
      <c r="I10" s="248"/>
      <c r="J10" s="248"/>
      <c r="K10" s="248"/>
      <c r="L10" s="248"/>
      <c r="M10" s="248"/>
      <c r="N10" s="248"/>
      <c r="O10" s="248"/>
      <c r="P10" s="248"/>
      <c r="Q10" s="248"/>
      <c r="R10" s="248"/>
      <c r="S10" s="298" t="s">
        <v>351</v>
      </c>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300"/>
    </row>
    <row r="11" spans="1:45" ht="22.5" customHeight="1" thickBot="1">
      <c r="A11" s="246" t="s">
        <v>33</v>
      </c>
      <c r="B11" s="246"/>
      <c r="C11" s="246"/>
      <c r="D11" s="246"/>
      <c r="E11" s="243"/>
      <c r="F11" s="247"/>
      <c r="G11" s="248"/>
      <c r="H11" s="248"/>
      <c r="I11" s="248"/>
      <c r="J11" s="248"/>
      <c r="K11" s="248"/>
      <c r="L11" s="248"/>
      <c r="M11" s="248"/>
      <c r="N11" s="248"/>
      <c r="O11" s="248"/>
      <c r="P11" s="248"/>
      <c r="Q11" s="248"/>
      <c r="R11" s="248"/>
      <c r="S11" s="301"/>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3"/>
    </row>
    <row r="12" spans="1:45" ht="22.5" customHeight="1" thickBot="1">
      <c r="A12" s="246" t="s">
        <v>34</v>
      </c>
      <c r="B12" s="246"/>
      <c r="C12" s="246"/>
      <c r="D12" s="246"/>
      <c r="E12" s="307"/>
      <c r="F12" s="247"/>
      <c r="G12" s="248"/>
      <c r="H12" s="248"/>
      <c r="I12" s="248"/>
      <c r="J12" s="248"/>
      <c r="K12" s="248"/>
      <c r="L12" s="248"/>
      <c r="M12" s="248"/>
      <c r="N12" s="248"/>
      <c r="O12" s="248"/>
      <c r="P12" s="248"/>
      <c r="Q12" s="248"/>
      <c r="R12" s="248"/>
      <c r="S12" s="304"/>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6"/>
    </row>
    <row r="13" spans="1:45" ht="22.5" customHeight="1" thickBot="1">
      <c r="A13" s="319" t="s">
        <v>100</v>
      </c>
      <c r="B13" s="320"/>
      <c r="C13" s="320"/>
      <c r="D13" s="320"/>
      <c r="E13" s="321"/>
      <c r="F13" s="322"/>
      <c r="G13" s="322"/>
      <c r="H13" s="322"/>
      <c r="I13" s="322"/>
      <c r="J13" s="322"/>
      <c r="K13" s="322"/>
      <c r="L13" s="322"/>
      <c r="M13" s="322"/>
      <c r="N13" s="322"/>
      <c r="O13" s="322"/>
      <c r="P13" s="322"/>
      <c r="Q13" s="322"/>
      <c r="R13" s="322"/>
      <c r="S13" s="323" t="s">
        <v>15</v>
      </c>
      <c r="T13" s="324"/>
      <c r="U13" s="324"/>
      <c r="V13" s="324"/>
      <c r="W13" s="325"/>
      <c r="X13" s="326"/>
      <c r="Y13" s="327"/>
      <c r="Z13" s="327"/>
      <c r="AA13" s="327"/>
      <c r="AB13" s="327"/>
      <c r="AC13" s="327"/>
      <c r="AD13" s="327"/>
      <c r="AE13" s="327"/>
      <c r="AF13" s="327"/>
      <c r="AG13" s="327"/>
      <c r="AH13" s="327"/>
      <c r="AI13" s="327"/>
      <c r="AJ13" s="327"/>
      <c r="AK13" s="327"/>
      <c r="AL13" s="327"/>
      <c r="AM13" s="327"/>
      <c r="AN13" s="327"/>
      <c r="AO13" s="327"/>
      <c r="AP13" s="328"/>
    </row>
    <row r="14" spans="1:45" ht="13.5">
      <c r="A14" s="3"/>
      <c r="J14" s="37"/>
      <c r="R14" s="37"/>
    </row>
    <row r="15" spans="1:45" ht="18.75" customHeight="1">
      <c r="A15" s="36" t="s">
        <v>0</v>
      </c>
      <c r="F15" s="6" t="s">
        <v>278</v>
      </c>
      <c r="S15" s="6"/>
      <c r="X15" s="6"/>
    </row>
    <row r="16" spans="1:45" ht="18.75" customHeight="1">
      <c r="A16" s="3" t="s">
        <v>236</v>
      </c>
    </row>
    <row r="17" spans="1:47" ht="18.75" customHeight="1">
      <c r="A17" s="3" t="s">
        <v>248</v>
      </c>
    </row>
    <row r="18" spans="1:47" ht="18.75" customHeight="1">
      <c r="A18" s="3" t="s">
        <v>330</v>
      </c>
    </row>
    <row r="19" spans="1:47" ht="18.75" customHeight="1">
      <c r="A19" s="3" t="s">
        <v>331</v>
      </c>
      <c r="AT19" s="271"/>
      <c r="AU19" s="271"/>
    </row>
    <row r="20" spans="1:47" ht="13.5">
      <c r="AN20" s="271"/>
      <c r="AO20" s="271"/>
      <c r="AT20" s="271"/>
      <c r="AU20" s="271"/>
    </row>
    <row r="21" spans="1:47" ht="18.75" customHeight="1">
      <c r="A21" s="13" t="s">
        <v>332</v>
      </c>
      <c r="B21" s="4"/>
    </row>
    <row r="22" spans="1:47" ht="14.25" thickBot="1"/>
    <row r="23" spans="1:47" ht="18.75" customHeight="1" thickBot="1">
      <c r="A23" s="308" t="s">
        <v>1</v>
      </c>
      <c r="B23" s="309"/>
      <c r="C23" s="309"/>
      <c r="D23" s="309"/>
      <c r="E23" s="310"/>
      <c r="F23" s="4"/>
      <c r="G23" s="4"/>
      <c r="H23" s="4"/>
    </row>
    <row r="24" spans="1:47" ht="15" thickBot="1">
      <c r="A24" s="4"/>
      <c r="B24" s="4"/>
      <c r="AH24" s="311"/>
      <c r="AI24" s="311"/>
    </row>
    <row r="25" spans="1:47" ht="18.75" customHeight="1" thickBot="1">
      <c r="A25" s="312" t="s">
        <v>13</v>
      </c>
      <c r="B25" s="313"/>
      <c r="C25" s="313"/>
      <c r="D25" s="314"/>
      <c r="E25" s="315"/>
      <c r="F25" s="313"/>
      <c r="G25" s="316"/>
      <c r="H25" s="167" t="s">
        <v>237</v>
      </c>
      <c r="J25" s="6"/>
      <c r="K25" s="6"/>
      <c r="L25" s="6"/>
      <c r="M25" s="6"/>
      <c r="N25" s="6"/>
      <c r="O25" s="317" t="s">
        <v>192</v>
      </c>
      <c r="P25" s="318"/>
      <c r="Q25" s="318"/>
      <c r="R25" s="318"/>
      <c r="S25" s="315"/>
      <c r="T25" s="313"/>
      <c r="U25" s="316"/>
      <c r="V25" s="167" t="s">
        <v>237</v>
      </c>
      <c r="X25" s="6"/>
      <c r="Y25" s="6"/>
      <c r="Z25" s="6"/>
      <c r="AA25" s="6"/>
      <c r="AB25" s="6"/>
      <c r="AC25" s="312" t="s">
        <v>260</v>
      </c>
      <c r="AD25" s="313"/>
      <c r="AE25" s="313"/>
      <c r="AF25" s="313"/>
      <c r="AG25" s="316"/>
      <c r="AH25" s="159" t="s">
        <v>259</v>
      </c>
      <c r="AI25" s="313"/>
      <c r="AJ25" s="313"/>
      <c r="AK25" s="147" t="s">
        <v>257</v>
      </c>
      <c r="AL25" s="158" t="s">
        <v>258</v>
      </c>
    </row>
    <row r="26" spans="1:47" ht="14.25" thickBot="1">
      <c r="A26" s="5"/>
      <c r="H26" s="37"/>
      <c r="I26" s="37"/>
      <c r="J26" s="37"/>
      <c r="L26" s="45"/>
      <c r="AP26" s="35"/>
      <c r="AQ26" s="329" t="s">
        <v>36</v>
      </c>
      <c r="AR26" s="329"/>
      <c r="AS26" s="329"/>
    </row>
    <row r="27" spans="1:47" ht="15" customHeight="1">
      <c r="A27" s="330" t="s">
        <v>22</v>
      </c>
      <c r="B27" s="331"/>
      <c r="C27" s="336" t="s">
        <v>77</v>
      </c>
      <c r="D27" s="337"/>
      <c r="E27" s="337"/>
      <c r="F27" s="337"/>
      <c r="G27" s="337"/>
      <c r="H27" s="337"/>
      <c r="I27" s="337"/>
      <c r="J27" s="337"/>
      <c r="K27" s="337"/>
      <c r="L27" s="337"/>
      <c r="M27" s="337"/>
      <c r="N27" s="337"/>
      <c r="O27" s="337"/>
      <c r="P27" s="337"/>
      <c r="Q27" s="338"/>
      <c r="R27" s="342" t="s">
        <v>78</v>
      </c>
      <c r="S27" s="337"/>
      <c r="T27" s="337"/>
      <c r="U27" s="337"/>
      <c r="V27" s="337"/>
      <c r="W27" s="337"/>
      <c r="X27" s="337"/>
      <c r="Y27" s="337"/>
      <c r="Z27" s="337"/>
      <c r="AA27" s="337"/>
      <c r="AB27" s="337"/>
      <c r="AC27" s="337"/>
      <c r="AD27" s="337"/>
      <c r="AE27" s="337"/>
      <c r="AF27" s="338"/>
      <c r="AG27" s="344" t="s">
        <v>335</v>
      </c>
      <c r="AH27" s="345"/>
      <c r="AI27" s="345"/>
      <c r="AJ27" s="345"/>
      <c r="AK27" s="345"/>
      <c r="AL27" s="345"/>
      <c r="AM27" s="345"/>
      <c r="AN27" s="345"/>
      <c r="AO27" s="345"/>
      <c r="AP27" s="346"/>
      <c r="AQ27" s="249" t="s">
        <v>336</v>
      </c>
      <c r="AR27" s="350"/>
      <c r="AS27" s="351"/>
    </row>
    <row r="28" spans="1:47" ht="15" customHeight="1" thickBot="1">
      <c r="A28" s="332"/>
      <c r="B28" s="333"/>
      <c r="C28" s="339"/>
      <c r="D28" s="340"/>
      <c r="E28" s="340"/>
      <c r="F28" s="340"/>
      <c r="G28" s="340"/>
      <c r="H28" s="340"/>
      <c r="I28" s="340"/>
      <c r="J28" s="340"/>
      <c r="K28" s="340"/>
      <c r="L28" s="340"/>
      <c r="M28" s="340"/>
      <c r="N28" s="340"/>
      <c r="O28" s="340"/>
      <c r="P28" s="340"/>
      <c r="Q28" s="341"/>
      <c r="R28" s="343"/>
      <c r="S28" s="340"/>
      <c r="T28" s="340"/>
      <c r="U28" s="340"/>
      <c r="V28" s="340"/>
      <c r="W28" s="340"/>
      <c r="X28" s="340"/>
      <c r="Y28" s="340"/>
      <c r="Z28" s="340"/>
      <c r="AA28" s="340"/>
      <c r="AB28" s="340"/>
      <c r="AC28" s="340"/>
      <c r="AD28" s="340"/>
      <c r="AE28" s="340"/>
      <c r="AF28" s="341"/>
      <c r="AG28" s="347"/>
      <c r="AH28" s="348"/>
      <c r="AI28" s="348"/>
      <c r="AJ28" s="348"/>
      <c r="AK28" s="348"/>
      <c r="AL28" s="348"/>
      <c r="AM28" s="348"/>
      <c r="AN28" s="348"/>
      <c r="AO28" s="348"/>
      <c r="AP28" s="349"/>
      <c r="AQ28" s="352"/>
      <c r="AR28" s="353"/>
      <c r="AS28" s="354"/>
    </row>
    <row r="29" spans="1:47" ht="15" customHeight="1">
      <c r="A29" s="332"/>
      <c r="B29" s="333"/>
      <c r="C29" s="358" t="s">
        <v>191</v>
      </c>
      <c r="D29" s="358"/>
      <c r="E29" s="358"/>
      <c r="F29" s="358" t="s">
        <v>2</v>
      </c>
      <c r="G29" s="358"/>
      <c r="H29" s="358"/>
      <c r="I29" s="358" t="s">
        <v>3</v>
      </c>
      <c r="J29" s="358"/>
      <c r="K29" s="358"/>
      <c r="L29" s="358" t="s">
        <v>10</v>
      </c>
      <c r="M29" s="358"/>
      <c r="N29" s="358"/>
      <c r="O29" s="358" t="s">
        <v>4</v>
      </c>
      <c r="P29" s="358"/>
      <c r="Q29" s="372"/>
      <c r="R29" s="374" t="s">
        <v>5</v>
      </c>
      <c r="S29" s="358"/>
      <c r="T29" s="358" t="s">
        <v>6</v>
      </c>
      <c r="U29" s="358"/>
      <c r="V29" s="358" t="s">
        <v>7</v>
      </c>
      <c r="W29" s="358"/>
      <c r="X29" s="360" t="s">
        <v>8</v>
      </c>
      <c r="Y29" s="256"/>
      <c r="Z29" s="256"/>
      <c r="AA29" s="360" t="s">
        <v>9</v>
      </c>
      <c r="AB29" s="256"/>
      <c r="AC29" s="375"/>
      <c r="AD29" s="360" t="s">
        <v>39</v>
      </c>
      <c r="AE29" s="256"/>
      <c r="AF29" s="257"/>
      <c r="AG29" s="363" t="s">
        <v>43</v>
      </c>
      <c r="AH29" s="364"/>
      <c r="AI29" s="364" t="s">
        <v>42</v>
      </c>
      <c r="AJ29" s="364"/>
      <c r="AK29" s="364"/>
      <c r="AL29" s="364"/>
      <c r="AM29" s="364" t="s">
        <v>12</v>
      </c>
      <c r="AN29" s="364"/>
      <c r="AO29" s="366" t="s">
        <v>25</v>
      </c>
      <c r="AP29" s="367"/>
      <c r="AQ29" s="352"/>
      <c r="AR29" s="353"/>
      <c r="AS29" s="354"/>
    </row>
    <row r="30" spans="1:47" ht="14.25" thickBot="1">
      <c r="A30" s="334"/>
      <c r="B30" s="335"/>
      <c r="C30" s="359"/>
      <c r="D30" s="359"/>
      <c r="E30" s="359"/>
      <c r="F30" s="359"/>
      <c r="G30" s="359"/>
      <c r="H30" s="359"/>
      <c r="I30" s="359"/>
      <c r="J30" s="359"/>
      <c r="K30" s="359"/>
      <c r="L30" s="359"/>
      <c r="M30" s="359"/>
      <c r="N30" s="359"/>
      <c r="O30" s="359"/>
      <c r="P30" s="359"/>
      <c r="Q30" s="373"/>
      <c r="R30" s="365"/>
      <c r="S30" s="359"/>
      <c r="T30" s="359"/>
      <c r="U30" s="359"/>
      <c r="V30" s="359"/>
      <c r="W30" s="359"/>
      <c r="X30" s="361"/>
      <c r="Y30" s="324"/>
      <c r="Z30" s="324"/>
      <c r="AA30" s="361"/>
      <c r="AB30" s="324"/>
      <c r="AC30" s="325"/>
      <c r="AD30" s="361"/>
      <c r="AE30" s="324"/>
      <c r="AF30" s="362"/>
      <c r="AG30" s="365"/>
      <c r="AH30" s="359"/>
      <c r="AI30" s="370" t="s">
        <v>20</v>
      </c>
      <c r="AJ30" s="371"/>
      <c r="AK30" s="370" t="s">
        <v>12</v>
      </c>
      <c r="AL30" s="371"/>
      <c r="AM30" s="359"/>
      <c r="AN30" s="359"/>
      <c r="AO30" s="368"/>
      <c r="AP30" s="369"/>
      <c r="AQ30" s="352"/>
      <c r="AR30" s="353"/>
      <c r="AS30" s="354"/>
    </row>
    <row r="31" spans="1:47" ht="18.75" customHeight="1">
      <c r="A31" s="386" t="s">
        <v>18</v>
      </c>
      <c r="B31" s="387"/>
      <c r="C31" s="377"/>
      <c r="D31" s="377"/>
      <c r="E31" s="377"/>
      <c r="F31" s="377"/>
      <c r="G31" s="377"/>
      <c r="H31" s="377"/>
      <c r="I31" s="377"/>
      <c r="J31" s="377"/>
      <c r="K31" s="377"/>
      <c r="L31" s="377"/>
      <c r="M31" s="377"/>
      <c r="N31" s="377"/>
      <c r="O31" s="377"/>
      <c r="P31" s="377"/>
      <c r="Q31" s="377"/>
      <c r="R31" s="376"/>
      <c r="S31" s="377"/>
      <c r="T31" s="378"/>
      <c r="U31" s="379"/>
      <c r="V31" s="378"/>
      <c r="W31" s="379"/>
      <c r="X31" s="377"/>
      <c r="Y31" s="377"/>
      <c r="Z31" s="377"/>
      <c r="AA31" s="378"/>
      <c r="AB31" s="384"/>
      <c r="AC31" s="379"/>
      <c r="AD31" s="377">
        <f>SUM(R31:AC31)</f>
        <v>0</v>
      </c>
      <c r="AE31" s="377"/>
      <c r="AF31" s="385"/>
      <c r="AG31" s="376"/>
      <c r="AH31" s="377"/>
      <c r="AI31" s="378"/>
      <c r="AJ31" s="379"/>
      <c r="AK31" s="378"/>
      <c r="AL31" s="379"/>
      <c r="AM31" s="378"/>
      <c r="AN31" s="379"/>
      <c r="AO31" s="378">
        <f>SUM(AG31:AN31)</f>
        <v>0</v>
      </c>
      <c r="AP31" s="380"/>
      <c r="AQ31" s="352"/>
      <c r="AR31" s="353"/>
      <c r="AS31" s="354"/>
    </row>
    <row r="32" spans="1:47" ht="18.75" customHeight="1" thickBot="1">
      <c r="A32" s="381" t="s">
        <v>19</v>
      </c>
      <c r="B32" s="382"/>
      <c r="C32" s="383"/>
      <c r="D32" s="383"/>
      <c r="E32" s="383"/>
      <c r="F32" s="383"/>
      <c r="G32" s="383"/>
      <c r="H32" s="383"/>
      <c r="I32" s="383"/>
      <c r="J32" s="383"/>
      <c r="K32" s="383"/>
      <c r="L32" s="383"/>
      <c r="M32" s="383"/>
      <c r="N32" s="383"/>
      <c r="O32" s="383"/>
      <c r="P32" s="383"/>
      <c r="Q32" s="391"/>
      <c r="R32" s="392"/>
      <c r="S32" s="389"/>
      <c r="T32" s="388"/>
      <c r="U32" s="389"/>
      <c r="V32" s="388"/>
      <c r="W32" s="389"/>
      <c r="X32" s="388"/>
      <c r="Y32" s="393"/>
      <c r="Z32" s="389"/>
      <c r="AA32" s="388"/>
      <c r="AB32" s="393"/>
      <c r="AC32" s="389"/>
      <c r="AD32" s="383">
        <f>SUM(R32:AC32)</f>
        <v>0</v>
      </c>
      <c r="AE32" s="383"/>
      <c r="AF32" s="391"/>
      <c r="AG32" s="392"/>
      <c r="AH32" s="389"/>
      <c r="AI32" s="388"/>
      <c r="AJ32" s="389"/>
      <c r="AK32" s="388"/>
      <c r="AL32" s="389"/>
      <c r="AM32" s="388"/>
      <c r="AN32" s="389"/>
      <c r="AO32" s="388">
        <f>SUM(AG32:AN32)</f>
        <v>0</v>
      </c>
      <c r="AP32" s="390"/>
      <c r="AQ32" s="355"/>
      <c r="AR32" s="356"/>
      <c r="AS32" s="357"/>
    </row>
    <row r="33" spans="1:46" ht="18.75" customHeight="1" thickTop="1" thickBot="1">
      <c r="A33" s="323" t="s">
        <v>11</v>
      </c>
      <c r="B33" s="324"/>
      <c r="C33" s="394">
        <f>SUM(C31:E32)</f>
        <v>0</v>
      </c>
      <c r="D33" s="394"/>
      <c r="E33" s="394"/>
      <c r="F33" s="394">
        <f>SUM(F31:H32)</f>
        <v>0</v>
      </c>
      <c r="G33" s="394"/>
      <c r="H33" s="394"/>
      <c r="I33" s="394">
        <f>SUM(I31:K32)</f>
        <v>0</v>
      </c>
      <c r="J33" s="394"/>
      <c r="K33" s="394"/>
      <c r="L33" s="394">
        <f>SUM(L31:N32)</f>
        <v>0</v>
      </c>
      <c r="M33" s="394"/>
      <c r="N33" s="394"/>
      <c r="O33" s="394">
        <f>SUM(O31:Q32)</f>
        <v>0</v>
      </c>
      <c r="P33" s="394"/>
      <c r="Q33" s="394"/>
      <c r="R33" s="395">
        <f>SUM(R31:S32)</f>
        <v>0</v>
      </c>
      <c r="S33" s="394"/>
      <c r="T33" s="394">
        <f>SUM(T31:U32)</f>
        <v>0</v>
      </c>
      <c r="U33" s="394"/>
      <c r="V33" s="394">
        <f>SUM(V31:W32)</f>
        <v>0</v>
      </c>
      <c r="W33" s="394"/>
      <c r="X33" s="394">
        <f>SUM(X31:Z32)</f>
        <v>0</v>
      </c>
      <c r="Y33" s="394"/>
      <c r="Z33" s="394"/>
      <c r="AA33" s="394">
        <f>SUM(AA31:AC32)</f>
        <v>0</v>
      </c>
      <c r="AB33" s="394"/>
      <c r="AC33" s="394"/>
      <c r="AD33" s="394">
        <f>SUM(AD31:AF32)</f>
        <v>0</v>
      </c>
      <c r="AE33" s="394"/>
      <c r="AF33" s="401"/>
      <c r="AG33" s="395">
        <f>SUM(AG31:AH32)</f>
        <v>0</v>
      </c>
      <c r="AH33" s="394"/>
      <c r="AI33" s="396">
        <f>SUM(AI31:AJ32)</f>
        <v>0</v>
      </c>
      <c r="AJ33" s="394"/>
      <c r="AK33" s="396">
        <f>SUM(AK31:AL32)</f>
        <v>0</v>
      </c>
      <c r="AL33" s="394"/>
      <c r="AM33" s="396">
        <f>SUM(AM31:AN32)</f>
        <v>0</v>
      </c>
      <c r="AN33" s="394"/>
      <c r="AO33" s="397">
        <f>SUM(AO31:AP32)</f>
        <v>0</v>
      </c>
      <c r="AP33" s="398"/>
      <c r="AQ33" s="399"/>
      <c r="AR33" s="400"/>
      <c r="AS33" s="238" t="s">
        <v>315</v>
      </c>
    </row>
    <row r="34" spans="1:46" ht="18.75" customHeight="1">
      <c r="A34" s="345" t="s">
        <v>333</v>
      </c>
      <c r="B34" s="345"/>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row>
    <row r="35" spans="1:46" ht="14.25" thickBot="1">
      <c r="A35" s="348"/>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row>
    <row r="36" spans="1:46" ht="13.5" customHeight="1">
      <c r="A36" s="342" t="s">
        <v>334</v>
      </c>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8"/>
      <c r="AP36" s="405" t="s">
        <v>337</v>
      </c>
      <c r="AQ36" s="406"/>
      <c r="AR36" s="406"/>
      <c r="AS36" s="407"/>
      <c r="AT36" s="2"/>
    </row>
    <row r="37" spans="1:46" ht="14.25" customHeight="1" thickBot="1">
      <c r="A37" s="402"/>
      <c r="B37" s="403"/>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4"/>
      <c r="AP37" s="408"/>
      <c r="AQ37" s="409"/>
      <c r="AR37" s="409"/>
      <c r="AS37" s="410"/>
      <c r="AT37" s="2"/>
    </row>
    <row r="38" spans="1:46" ht="18.75" customHeight="1" thickBot="1">
      <c r="A38" s="255" t="s">
        <v>22</v>
      </c>
      <c r="B38" s="256"/>
      <c r="C38" s="414" t="s">
        <v>40</v>
      </c>
      <c r="D38" s="244"/>
      <c r="E38" s="244"/>
      <c r="F38" s="244"/>
      <c r="G38" s="244"/>
      <c r="H38" s="244"/>
      <c r="I38" s="244"/>
      <c r="J38" s="244"/>
      <c r="K38" s="244"/>
      <c r="L38" s="244"/>
      <c r="M38" s="244"/>
      <c r="N38" s="244"/>
      <c r="O38" s="244"/>
      <c r="P38" s="244"/>
      <c r="Q38" s="244"/>
      <c r="R38" s="244"/>
      <c r="S38" s="244"/>
      <c r="T38" s="244"/>
      <c r="U38" s="244"/>
      <c r="V38" s="244"/>
      <c r="W38" s="244"/>
      <c r="X38" s="243" t="s">
        <v>41</v>
      </c>
      <c r="Y38" s="244"/>
      <c r="Z38" s="244"/>
      <c r="AA38" s="244"/>
      <c r="AB38" s="244"/>
      <c r="AC38" s="244"/>
      <c r="AD38" s="244"/>
      <c r="AE38" s="244"/>
      <c r="AF38" s="245"/>
      <c r="AG38" s="256" t="s">
        <v>105</v>
      </c>
      <c r="AH38" s="256"/>
      <c r="AI38" s="256"/>
      <c r="AJ38" s="255" t="s">
        <v>106</v>
      </c>
      <c r="AK38" s="256"/>
      <c r="AL38" s="257"/>
      <c r="AM38" s="331" t="s">
        <v>107</v>
      </c>
      <c r="AN38" s="256"/>
      <c r="AO38" s="257"/>
      <c r="AP38" s="408"/>
      <c r="AQ38" s="409"/>
      <c r="AR38" s="409"/>
      <c r="AS38" s="410"/>
      <c r="AT38" s="2"/>
    </row>
    <row r="39" spans="1:46" ht="18.75" customHeight="1" thickBot="1">
      <c r="A39" s="323"/>
      <c r="B39" s="324"/>
      <c r="C39" s="414" t="s">
        <v>79</v>
      </c>
      <c r="D39" s="244"/>
      <c r="E39" s="415"/>
      <c r="F39" s="414" t="s">
        <v>23</v>
      </c>
      <c r="G39" s="244"/>
      <c r="H39" s="415"/>
      <c r="I39" s="420" t="s">
        <v>37</v>
      </c>
      <c r="J39" s="320"/>
      <c r="K39" s="321"/>
      <c r="L39" s="420" t="s">
        <v>38</v>
      </c>
      <c r="M39" s="320"/>
      <c r="N39" s="321"/>
      <c r="O39" s="414" t="s">
        <v>12</v>
      </c>
      <c r="P39" s="244"/>
      <c r="Q39" s="244"/>
      <c r="R39" s="414" t="s">
        <v>99</v>
      </c>
      <c r="S39" s="244"/>
      <c r="T39" s="415"/>
      <c r="U39" s="420" t="s">
        <v>103</v>
      </c>
      <c r="V39" s="320"/>
      <c r="W39" s="320"/>
      <c r="X39" s="416" t="s">
        <v>338</v>
      </c>
      <c r="Y39" s="417"/>
      <c r="Z39" s="418"/>
      <c r="AA39" s="419" t="s">
        <v>339</v>
      </c>
      <c r="AB39" s="417"/>
      <c r="AC39" s="418"/>
      <c r="AD39" s="420" t="s">
        <v>104</v>
      </c>
      <c r="AE39" s="320"/>
      <c r="AF39" s="421"/>
      <c r="AG39" s="324"/>
      <c r="AH39" s="324"/>
      <c r="AI39" s="324"/>
      <c r="AJ39" s="323"/>
      <c r="AK39" s="324"/>
      <c r="AL39" s="362"/>
      <c r="AM39" s="324"/>
      <c r="AN39" s="324"/>
      <c r="AO39" s="362"/>
      <c r="AP39" s="411"/>
      <c r="AQ39" s="412"/>
      <c r="AR39" s="412"/>
      <c r="AS39" s="413"/>
      <c r="AT39" s="2"/>
    </row>
    <row r="40" spans="1:46" ht="18.75" customHeight="1">
      <c r="A40" s="270" t="s">
        <v>18</v>
      </c>
      <c r="B40" s="271"/>
      <c r="C40" s="422"/>
      <c r="D40" s="422"/>
      <c r="E40" s="422"/>
      <c r="F40" s="422"/>
      <c r="G40" s="422"/>
      <c r="H40" s="422"/>
      <c r="I40" s="423"/>
      <c r="J40" s="424"/>
      <c r="K40" s="425"/>
      <c r="L40" s="423"/>
      <c r="M40" s="424"/>
      <c r="N40" s="425"/>
      <c r="O40" s="422"/>
      <c r="P40" s="422"/>
      <c r="Q40" s="423"/>
      <c r="R40" s="422"/>
      <c r="S40" s="422"/>
      <c r="T40" s="422"/>
      <c r="U40" s="422">
        <f>SUM(C40,F40,I40,L40,O40,R40)</f>
        <v>0</v>
      </c>
      <c r="V40" s="422"/>
      <c r="W40" s="423"/>
      <c r="X40" s="445"/>
      <c r="Y40" s="422"/>
      <c r="Z40" s="423"/>
      <c r="AA40" s="422"/>
      <c r="AB40" s="422"/>
      <c r="AC40" s="423"/>
      <c r="AD40" s="422">
        <f>SUM(X40:AC40)</f>
        <v>0</v>
      </c>
      <c r="AE40" s="422"/>
      <c r="AF40" s="446"/>
      <c r="AG40" s="429"/>
      <c r="AH40" s="431"/>
      <c r="AI40" s="432"/>
      <c r="AJ40" s="429"/>
      <c r="AK40" s="431"/>
      <c r="AL40" s="432"/>
      <c r="AM40" s="425">
        <f>SUM(U40,AD40,AG40,AJ40)</f>
        <v>0</v>
      </c>
      <c r="AN40" s="422"/>
      <c r="AO40" s="423"/>
      <c r="AP40" s="429" t="s">
        <v>92</v>
      </c>
      <c r="AQ40" s="431"/>
      <c r="AR40" s="431"/>
      <c r="AS40" s="432"/>
    </row>
    <row r="41" spans="1:46" ht="18.75" customHeight="1">
      <c r="A41" s="279"/>
      <c r="B41" s="280"/>
      <c r="C41" s="29" t="s">
        <v>27</v>
      </c>
      <c r="D41" s="30"/>
      <c r="E41" s="31" t="s">
        <v>29</v>
      </c>
      <c r="F41" s="29" t="s">
        <v>27</v>
      </c>
      <c r="G41" s="30"/>
      <c r="H41" s="31" t="s">
        <v>29</v>
      </c>
      <c r="I41" s="426"/>
      <c r="J41" s="427"/>
      <c r="K41" s="428"/>
      <c r="L41" s="426"/>
      <c r="M41" s="427"/>
      <c r="N41" s="428"/>
      <c r="O41" s="29" t="s">
        <v>27</v>
      </c>
      <c r="P41" s="30"/>
      <c r="Q41" s="30" t="s">
        <v>29</v>
      </c>
      <c r="R41" s="29" t="s">
        <v>27</v>
      </c>
      <c r="S41" s="30"/>
      <c r="T41" s="31" t="s">
        <v>29</v>
      </c>
      <c r="U41" s="29" t="s">
        <v>26</v>
      </c>
      <c r="V41" s="30">
        <f>SUM(D41,G41,P41,S41)</f>
        <v>0</v>
      </c>
      <c r="W41" s="30" t="s">
        <v>28</v>
      </c>
      <c r="X41" s="17" t="s">
        <v>27</v>
      </c>
      <c r="Y41" s="30"/>
      <c r="Z41" s="31" t="s">
        <v>29</v>
      </c>
      <c r="AA41" s="29" t="s">
        <v>27</v>
      </c>
      <c r="AB41" s="30"/>
      <c r="AC41" s="31" t="s">
        <v>29</v>
      </c>
      <c r="AD41" s="29" t="s">
        <v>27</v>
      </c>
      <c r="AE41" s="30">
        <f>SUM(Y41,AB41)</f>
        <v>0</v>
      </c>
      <c r="AF41" s="18" t="s">
        <v>29</v>
      </c>
      <c r="AG41" s="430"/>
      <c r="AH41" s="427"/>
      <c r="AI41" s="433"/>
      <c r="AJ41" s="430"/>
      <c r="AK41" s="427"/>
      <c r="AL41" s="433"/>
      <c r="AM41" s="30" t="s">
        <v>27</v>
      </c>
      <c r="AN41" s="30">
        <f>SUM(V41,AE41)</f>
        <v>0</v>
      </c>
      <c r="AO41" s="18" t="s">
        <v>29</v>
      </c>
      <c r="AP41" s="430"/>
      <c r="AQ41" s="427"/>
      <c r="AR41" s="427"/>
      <c r="AS41" s="433"/>
    </row>
    <row r="42" spans="1:46" ht="18.75" customHeight="1">
      <c r="A42" s="434" t="s">
        <v>19</v>
      </c>
      <c r="B42" s="435"/>
      <c r="C42" s="438"/>
      <c r="D42" s="438"/>
      <c r="E42" s="438"/>
      <c r="F42" s="438"/>
      <c r="G42" s="438"/>
      <c r="H42" s="438"/>
      <c r="I42" s="439"/>
      <c r="J42" s="440"/>
      <c r="K42" s="441"/>
      <c r="L42" s="439"/>
      <c r="M42" s="440"/>
      <c r="N42" s="441"/>
      <c r="O42" s="438"/>
      <c r="P42" s="438"/>
      <c r="Q42" s="439"/>
      <c r="R42" s="438"/>
      <c r="S42" s="438"/>
      <c r="T42" s="438"/>
      <c r="U42" s="439">
        <f>SUM(C42,F42,I42,L42,O42,R42)</f>
        <v>0</v>
      </c>
      <c r="V42" s="440"/>
      <c r="W42" s="448"/>
      <c r="X42" s="447"/>
      <c r="Y42" s="440"/>
      <c r="Z42" s="441"/>
      <c r="AA42" s="439"/>
      <c r="AB42" s="440"/>
      <c r="AC42" s="441"/>
      <c r="AD42" s="439">
        <f>SUM(X42:AC42)</f>
        <v>0</v>
      </c>
      <c r="AE42" s="440"/>
      <c r="AF42" s="448"/>
      <c r="AG42" s="447"/>
      <c r="AH42" s="440"/>
      <c r="AI42" s="448"/>
      <c r="AJ42" s="447"/>
      <c r="AK42" s="440"/>
      <c r="AL42" s="448"/>
      <c r="AM42" s="447">
        <f>SUM(U42,AD42,AG42,AJ42)</f>
        <v>0</v>
      </c>
      <c r="AN42" s="440"/>
      <c r="AO42" s="448"/>
      <c r="AP42" s="447" t="s">
        <v>130</v>
      </c>
      <c r="AQ42" s="440"/>
      <c r="AR42" s="440"/>
      <c r="AS42" s="448"/>
    </row>
    <row r="43" spans="1:46" ht="18.75" customHeight="1" thickBot="1">
      <c r="A43" s="436"/>
      <c r="B43" s="437"/>
      <c r="C43" s="26" t="s">
        <v>27</v>
      </c>
      <c r="D43" s="27"/>
      <c r="E43" s="28" t="s">
        <v>29</v>
      </c>
      <c r="F43" s="26" t="s">
        <v>26</v>
      </c>
      <c r="G43" s="27"/>
      <c r="H43" s="28" t="s">
        <v>28</v>
      </c>
      <c r="I43" s="442"/>
      <c r="J43" s="443"/>
      <c r="K43" s="444"/>
      <c r="L43" s="442"/>
      <c r="M43" s="443"/>
      <c r="N43" s="444"/>
      <c r="O43" s="26" t="s">
        <v>26</v>
      </c>
      <c r="P43" s="27"/>
      <c r="Q43" s="27" t="s">
        <v>28</v>
      </c>
      <c r="R43" s="26" t="s">
        <v>26</v>
      </c>
      <c r="S43" s="27"/>
      <c r="T43" s="28" t="s">
        <v>28</v>
      </c>
      <c r="U43" s="26" t="s">
        <v>26</v>
      </c>
      <c r="V43" s="27">
        <f>SUM(D43,G43,P43,S43)</f>
        <v>0</v>
      </c>
      <c r="W43" s="27" t="s">
        <v>28</v>
      </c>
      <c r="X43" s="20" t="s">
        <v>26</v>
      </c>
      <c r="Y43" s="27"/>
      <c r="Z43" s="28" t="s">
        <v>28</v>
      </c>
      <c r="AA43" s="26" t="s">
        <v>26</v>
      </c>
      <c r="AB43" s="27"/>
      <c r="AC43" s="28" t="s">
        <v>28</v>
      </c>
      <c r="AD43" s="26" t="s">
        <v>26</v>
      </c>
      <c r="AE43" s="27">
        <f>SUM(Y43,AB43)</f>
        <v>0</v>
      </c>
      <c r="AF43" s="19" t="s">
        <v>28</v>
      </c>
      <c r="AG43" s="449"/>
      <c r="AH43" s="443"/>
      <c r="AI43" s="450"/>
      <c r="AJ43" s="449"/>
      <c r="AK43" s="443"/>
      <c r="AL43" s="450"/>
      <c r="AM43" s="27" t="s">
        <v>26</v>
      </c>
      <c r="AN43" s="27">
        <f>SUM(V43,AE43)</f>
        <v>0</v>
      </c>
      <c r="AO43" s="19" t="s">
        <v>28</v>
      </c>
      <c r="AP43" s="449"/>
      <c r="AQ43" s="443"/>
      <c r="AR43" s="443"/>
      <c r="AS43" s="450"/>
    </row>
    <row r="44" spans="1:46" ht="18.75" customHeight="1" thickTop="1">
      <c r="A44" s="451" t="s">
        <v>11</v>
      </c>
      <c r="B44" s="452"/>
      <c r="C44" s="422">
        <f>SUM(C40,C42)</f>
        <v>0</v>
      </c>
      <c r="D44" s="422"/>
      <c r="E44" s="422"/>
      <c r="F44" s="422">
        <f>SUM(F40,F42)</f>
        <v>0</v>
      </c>
      <c r="G44" s="422"/>
      <c r="H44" s="422"/>
      <c r="I44" s="453">
        <f>SUM(I40:K43)</f>
        <v>0</v>
      </c>
      <c r="J44" s="454"/>
      <c r="K44" s="455"/>
      <c r="L44" s="453">
        <f>SUM(L40:N43)</f>
        <v>0</v>
      </c>
      <c r="M44" s="454"/>
      <c r="N44" s="455"/>
      <c r="O44" s="425"/>
      <c r="P44" s="422"/>
      <c r="Q44" s="423"/>
      <c r="R44" s="422"/>
      <c r="S44" s="422"/>
      <c r="T44" s="422"/>
      <c r="U44" s="453">
        <f>SUM(U40,U42)</f>
        <v>0</v>
      </c>
      <c r="V44" s="454"/>
      <c r="W44" s="458"/>
      <c r="X44" s="457">
        <f>SUM(X40,X42)</f>
        <v>0</v>
      </c>
      <c r="Y44" s="454"/>
      <c r="Z44" s="455"/>
      <c r="AA44" s="453">
        <f>SUM(AA40,AA42)</f>
        <v>0</v>
      </c>
      <c r="AB44" s="454"/>
      <c r="AC44" s="455"/>
      <c r="AD44" s="453">
        <f>SUM(AD40,AD42)</f>
        <v>0</v>
      </c>
      <c r="AE44" s="454"/>
      <c r="AF44" s="458"/>
      <c r="AG44" s="457">
        <f>SUM(AG40:AI43)</f>
        <v>0</v>
      </c>
      <c r="AH44" s="454"/>
      <c r="AI44" s="458"/>
      <c r="AJ44" s="457">
        <f>SUM(AJ40:AL43)</f>
        <v>0</v>
      </c>
      <c r="AK44" s="454"/>
      <c r="AL44" s="458"/>
      <c r="AM44" s="457">
        <f>SUM(U44,AD44,AG44,AJ44)</f>
        <v>0</v>
      </c>
      <c r="AN44" s="454"/>
      <c r="AO44" s="458"/>
      <c r="AP44" s="457" t="s">
        <v>11</v>
      </c>
      <c r="AQ44" s="460">
        <f>SUM(AQ40:AS43)</f>
        <v>0</v>
      </c>
      <c r="AR44" s="460"/>
      <c r="AS44" s="461"/>
    </row>
    <row r="45" spans="1:46" ht="18.75" customHeight="1" thickBot="1">
      <c r="A45" s="323"/>
      <c r="B45" s="324"/>
      <c r="C45" s="23" t="s">
        <v>26</v>
      </c>
      <c r="D45" s="24">
        <f>SUM(D41,D43)</f>
        <v>0</v>
      </c>
      <c r="E45" s="25" t="s">
        <v>28</v>
      </c>
      <c r="F45" s="23" t="s">
        <v>26</v>
      </c>
      <c r="G45" s="24">
        <f>SUM(G41,G43)</f>
        <v>0</v>
      </c>
      <c r="H45" s="25" t="s">
        <v>28</v>
      </c>
      <c r="I45" s="456"/>
      <c r="J45" s="311"/>
      <c r="K45" s="396"/>
      <c r="L45" s="456"/>
      <c r="M45" s="311"/>
      <c r="N45" s="396"/>
      <c r="O45" s="24" t="s">
        <v>26</v>
      </c>
      <c r="P45" s="24">
        <f>SUM(P41,P43)</f>
        <v>0</v>
      </c>
      <c r="Q45" s="24" t="s">
        <v>28</v>
      </c>
      <c r="R45" s="23" t="s">
        <v>26</v>
      </c>
      <c r="S45" s="24">
        <f>SUM(S41,S43)</f>
        <v>0</v>
      </c>
      <c r="T45" s="25" t="s">
        <v>28</v>
      </c>
      <c r="U45" s="23" t="s">
        <v>26</v>
      </c>
      <c r="V45" s="24">
        <f>SUM(V41,V43)</f>
        <v>0</v>
      </c>
      <c r="W45" s="24" t="s">
        <v>28</v>
      </c>
      <c r="X45" s="22" t="s">
        <v>26</v>
      </c>
      <c r="Y45" s="24">
        <f>SUM(Y41,Y43)</f>
        <v>0</v>
      </c>
      <c r="Z45" s="25" t="s">
        <v>28</v>
      </c>
      <c r="AA45" s="23" t="s">
        <v>26</v>
      </c>
      <c r="AB45" s="24">
        <f>SUM(AB41,AB43)</f>
        <v>0</v>
      </c>
      <c r="AC45" s="25" t="s">
        <v>28</v>
      </c>
      <c r="AD45" s="23" t="s">
        <v>26</v>
      </c>
      <c r="AE45" s="24">
        <f>SUM(AE41,AE43)</f>
        <v>0</v>
      </c>
      <c r="AF45" s="21" t="s">
        <v>28</v>
      </c>
      <c r="AG45" s="459"/>
      <c r="AH45" s="311"/>
      <c r="AI45" s="466"/>
      <c r="AJ45" s="459"/>
      <c r="AK45" s="311"/>
      <c r="AL45" s="466"/>
      <c r="AM45" s="24" t="s">
        <v>26</v>
      </c>
      <c r="AN45" s="24">
        <f>SUM(V45,AE45)</f>
        <v>0</v>
      </c>
      <c r="AO45" s="21" t="s">
        <v>28</v>
      </c>
      <c r="AP45" s="459"/>
      <c r="AQ45" s="462"/>
      <c r="AR45" s="462"/>
      <c r="AS45" s="463"/>
    </row>
    <row r="46" spans="1:46" ht="18.75" customHeight="1">
      <c r="A46" s="464" t="s">
        <v>340</v>
      </c>
      <c r="B46" s="464"/>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64"/>
      <c r="AM46" s="464"/>
      <c r="AN46" s="464"/>
      <c r="AO46" s="464"/>
      <c r="AP46" s="464"/>
      <c r="AQ46" s="464"/>
      <c r="AR46" s="464"/>
      <c r="AS46" s="464"/>
    </row>
    <row r="47" spans="1:46" ht="18.75" customHeight="1">
      <c r="A47" s="465"/>
      <c r="B47" s="465"/>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465"/>
      <c r="AK47" s="465"/>
      <c r="AL47" s="465"/>
      <c r="AM47" s="465"/>
      <c r="AN47" s="465"/>
      <c r="AO47" s="465"/>
      <c r="AP47" s="465"/>
      <c r="AQ47" s="465"/>
      <c r="AR47" s="465"/>
      <c r="AS47" s="465"/>
    </row>
  </sheetData>
  <mergeCells count="192">
    <mergeCell ref="AM44:AO44"/>
    <mergeCell ref="AP44:AP45"/>
    <mergeCell ref="AQ44:AS45"/>
    <mergeCell ref="A46:AS47"/>
    <mergeCell ref="U44:W44"/>
    <mergeCell ref="X44:Z44"/>
    <mergeCell ref="AA44:AC44"/>
    <mergeCell ref="AD44:AF44"/>
    <mergeCell ref="AG44:AI45"/>
    <mergeCell ref="AJ44:AL45"/>
    <mergeCell ref="A44:B45"/>
    <mergeCell ref="C44:E44"/>
    <mergeCell ref="F44:H44"/>
    <mergeCell ref="I44:K45"/>
    <mergeCell ref="L44:N45"/>
    <mergeCell ref="O44:Q44"/>
    <mergeCell ref="R44:T44"/>
    <mergeCell ref="U42:W42"/>
    <mergeCell ref="X42:Z42"/>
    <mergeCell ref="AM40:AO40"/>
    <mergeCell ref="AP40:AP41"/>
    <mergeCell ref="AQ40:AS41"/>
    <mergeCell ref="A42:B43"/>
    <mergeCell ref="C42:E42"/>
    <mergeCell ref="F42:H42"/>
    <mergeCell ref="I42:K43"/>
    <mergeCell ref="L42:N43"/>
    <mergeCell ref="O42:Q42"/>
    <mergeCell ref="R42:T42"/>
    <mergeCell ref="U40:W40"/>
    <mergeCell ref="X40:Z40"/>
    <mergeCell ref="AA40:AC40"/>
    <mergeCell ref="AD40:AF40"/>
    <mergeCell ref="AG40:AI41"/>
    <mergeCell ref="AJ40:AL41"/>
    <mergeCell ref="AM42:AO42"/>
    <mergeCell ref="AP42:AP43"/>
    <mergeCell ref="AQ42:AS43"/>
    <mergeCell ref="AA42:AC42"/>
    <mergeCell ref="AD42:AF42"/>
    <mergeCell ref="AG42:AI43"/>
    <mergeCell ref="AJ42:AL43"/>
    <mergeCell ref="A40:B41"/>
    <mergeCell ref="C40:E40"/>
    <mergeCell ref="F40:H40"/>
    <mergeCell ref="I40:K41"/>
    <mergeCell ref="L40:N41"/>
    <mergeCell ref="O40:Q40"/>
    <mergeCell ref="R40:T40"/>
    <mergeCell ref="F39:H39"/>
    <mergeCell ref="I39:K39"/>
    <mergeCell ref="L39:N39"/>
    <mergeCell ref="O39:Q39"/>
    <mergeCell ref="R39:T39"/>
    <mergeCell ref="A34:AS35"/>
    <mergeCell ref="A36:AO37"/>
    <mergeCell ref="AP36:AS39"/>
    <mergeCell ref="A38:B39"/>
    <mergeCell ref="C38:W38"/>
    <mergeCell ref="X38:AF38"/>
    <mergeCell ref="AG38:AI39"/>
    <mergeCell ref="AJ38:AL39"/>
    <mergeCell ref="AM38:AO39"/>
    <mergeCell ref="C39:E39"/>
    <mergeCell ref="X39:Z39"/>
    <mergeCell ref="AA39:AC39"/>
    <mergeCell ref="AD39:AF39"/>
    <mergeCell ref="U39:W39"/>
    <mergeCell ref="AD32:AF32"/>
    <mergeCell ref="AG32:AH32"/>
    <mergeCell ref="AI32:AJ32"/>
    <mergeCell ref="AG33:AH33"/>
    <mergeCell ref="AI33:AJ33"/>
    <mergeCell ref="AK33:AL33"/>
    <mergeCell ref="AM33:AN33"/>
    <mergeCell ref="AO33:AP33"/>
    <mergeCell ref="AQ33:AR33"/>
    <mergeCell ref="AD33:AF33"/>
    <mergeCell ref="O32:Q32"/>
    <mergeCell ref="R32:S32"/>
    <mergeCell ref="T32:U32"/>
    <mergeCell ref="V32:W32"/>
    <mergeCell ref="X32:Z32"/>
    <mergeCell ref="AA32:AC32"/>
    <mergeCell ref="A33:B33"/>
    <mergeCell ref="C33:E33"/>
    <mergeCell ref="F33:H33"/>
    <mergeCell ref="I33:K33"/>
    <mergeCell ref="L33:N33"/>
    <mergeCell ref="O33:Q33"/>
    <mergeCell ref="R33:S33"/>
    <mergeCell ref="T33:U33"/>
    <mergeCell ref="V33:W33"/>
    <mergeCell ref="X33:Z33"/>
    <mergeCell ref="AA33:AC33"/>
    <mergeCell ref="AI31:AJ31"/>
    <mergeCell ref="AK31:AL31"/>
    <mergeCell ref="AM31:AN31"/>
    <mergeCell ref="AO31:AP31"/>
    <mergeCell ref="A32:B32"/>
    <mergeCell ref="C32:E32"/>
    <mergeCell ref="F32:H32"/>
    <mergeCell ref="I32:K32"/>
    <mergeCell ref="L32:N32"/>
    <mergeCell ref="R31:S31"/>
    <mergeCell ref="T31:U31"/>
    <mergeCell ref="V31:W31"/>
    <mergeCell ref="X31:Z31"/>
    <mergeCell ref="AA31:AC31"/>
    <mergeCell ref="AD31:AF31"/>
    <mergeCell ref="A31:B31"/>
    <mergeCell ref="C31:E31"/>
    <mergeCell ref="F31:H31"/>
    <mergeCell ref="I31:K31"/>
    <mergeCell ref="L31:N31"/>
    <mergeCell ref="O31:Q31"/>
    <mergeCell ref="AK32:AL32"/>
    <mergeCell ref="AM32:AN32"/>
    <mergeCell ref="AO32:AP32"/>
    <mergeCell ref="AQ26:AS26"/>
    <mergeCell ref="A27:B30"/>
    <mergeCell ref="C27:Q28"/>
    <mergeCell ref="R27:AF28"/>
    <mergeCell ref="AG27:AP28"/>
    <mergeCell ref="AQ27:AS32"/>
    <mergeCell ref="C29:E30"/>
    <mergeCell ref="F29:H30"/>
    <mergeCell ref="I29:K30"/>
    <mergeCell ref="L29:N30"/>
    <mergeCell ref="AD29:AF30"/>
    <mergeCell ref="AG29:AH30"/>
    <mergeCell ref="AI29:AL29"/>
    <mergeCell ref="AM29:AN30"/>
    <mergeCell ref="AO29:AP30"/>
    <mergeCell ref="AI30:AJ30"/>
    <mergeCell ref="AK30:AL30"/>
    <mergeCell ref="O29:Q30"/>
    <mergeCell ref="R29:S30"/>
    <mergeCell ref="T29:U30"/>
    <mergeCell ref="V29:W30"/>
    <mergeCell ref="X29:Z30"/>
    <mergeCell ref="AA29:AC30"/>
    <mergeCell ref="AG31:AH31"/>
    <mergeCell ref="A23:E23"/>
    <mergeCell ref="AH24:AI24"/>
    <mergeCell ref="A25:D25"/>
    <mergeCell ref="E25:G25"/>
    <mergeCell ref="O25:R25"/>
    <mergeCell ref="S25:U25"/>
    <mergeCell ref="AC25:AG25"/>
    <mergeCell ref="AI25:AJ25"/>
    <mergeCell ref="A13:E13"/>
    <mergeCell ref="F13:R13"/>
    <mergeCell ref="S13:W13"/>
    <mergeCell ref="X13:AP13"/>
    <mergeCell ref="AT19:AU19"/>
    <mergeCell ref="AN20:AO20"/>
    <mergeCell ref="AT20:AU20"/>
    <mergeCell ref="A10:E10"/>
    <mergeCell ref="F10:R10"/>
    <mergeCell ref="S10:AP12"/>
    <mergeCell ref="A11:E11"/>
    <mergeCell ref="F11:R11"/>
    <mergeCell ref="A12:E12"/>
    <mergeCell ref="F12:R12"/>
    <mergeCell ref="X7:Z7"/>
    <mergeCell ref="AF7:AH7"/>
    <mergeCell ref="X8:Z8"/>
    <mergeCell ref="AF8:AH8"/>
    <mergeCell ref="A9:E9"/>
    <mergeCell ref="F9:R9"/>
    <mergeCell ref="X9:Z9"/>
    <mergeCell ref="AJ5:AP5"/>
    <mergeCell ref="A6:E6"/>
    <mergeCell ref="F6:R6"/>
    <mergeCell ref="X6:Z6"/>
    <mergeCell ref="AB6:AE9"/>
    <mergeCell ref="AF6:AH6"/>
    <mergeCell ref="AJ6:AP9"/>
    <mergeCell ref="A7:E8"/>
    <mergeCell ref="F7:R8"/>
    <mergeCell ref="S7:W9"/>
    <mergeCell ref="A1:AQ1"/>
    <mergeCell ref="AN2:AS2"/>
    <mergeCell ref="A3:E3"/>
    <mergeCell ref="F3:I3"/>
    <mergeCell ref="A5:E5"/>
    <mergeCell ref="F5:R5"/>
    <mergeCell ref="S5:W6"/>
    <mergeCell ref="X5:Z5"/>
    <mergeCell ref="AB5:AE5"/>
    <mergeCell ref="AF5:AI5"/>
  </mergeCells>
  <phoneticPr fontId="1"/>
  <dataValidations count="4">
    <dataValidation type="list" allowBlank="1" showInputMessage="1" showErrorMessage="1" sqref="S25:U25" xr:uid="{BC77BEC9-C3E2-4421-8247-C9BDB5DEBF20}">
      <formula1>"　,女子,共学"</formula1>
    </dataValidation>
    <dataValidation type="list" allowBlank="1" showInputMessage="1" showErrorMessage="1" sqref="AI6:AI9 AA5:AA9" xr:uid="{82FF9FF4-6050-40EF-8235-41B4387D6466}">
      <formula1>"　,○"</formula1>
    </dataValidation>
    <dataValidation type="list" allowBlank="1" showInputMessage="1" showErrorMessage="1" sqref="H26" xr:uid="{8BAE119D-0DAF-45D2-81E4-152727247D88}">
      <formula1>"　,女子校,共学校"</formula1>
    </dataValidation>
    <dataValidation type="list" allowBlank="1" showInputMessage="1" showErrorMessage="1" sqref="E25" xr:uid="{F2D4047A-4F90-40DA-AF8A-CCBA1CE6EC90}">
      <formula1>"　,全日制,定時制"</formula1>
    </dataValidation>
  </dataValidations>
  <pageMargins left="0.70866141732283472" right="0.59055118110236227" top="0.6692913385826772" bottom="0.55118110236220474" header="0.31496062992125984" footer="0.31496062992125984"/>
  <pageSetup paperSize="8" scale="97"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AX68"/>
  <sheetViews>
    <sheetView zoomScaleNormal="100" zoomScaleSheetLayoutView="100" workbookViewId="0">
      <selection activeCell="A52" sqref="A52"/>
    </sheetView>
  </sheetViews>
  <sheetFormatPr defaultColWidth="4.375" defaultRowHeight="18.75" customHeight="1"/>
  <cols>
    <col min="1" max="23" width="4.375" style="1"/>
    <col min="24" max="26" width="4.5" style="1" customWidth="1"/>
    <col min="27" max="16384" width="4.375" style="1"/>
  </cols>
  <sheetData>
    <row r="1" spans="1:50" ht="18.75" customHeight="1" thickBot="1">
      <c r="A1" s="470" t="s">
        <v>16</v>
      </c>
      <c r="B1" s="471"/>
      <c r="C1" s="471"/>
      <c r="D1" s="471"/>
      <c r="E1" s="472"/>
      <c r="F1" s="4"/>
      <c r="G1" s="4"/>
      <c r="H1" s="4"/>
    </row>
    <row r="2" spans="1:50" ht="15" thickBot="1">
      <c r="A2" s="4"/>
      <c r="B2" s="4"/>
    </row>
    <row r="3" spans="1:50" ht="18.75" customHeight="1" thickBot="1">
      <c r="A3" s="312" t="s">
        <v>13</v>
      </c>
      <c r="B3" s="313"/>
      <c r="C3" s="313"/>
      <c r="D3" s="314"/>
      <c r="E3" s="315"/>
      <c r="F3" s="313"/>
      <c r="G3" s="316"/>
      <c r="H3" s="167" t="s">
        <v>237</v>
      </c>
      <c r="J3" s="6"/>
      <c r="K3" s="6"/>
      <c r="L3" s="6"/>
      <c r="M3" s="6"/>
      <c r="N3" s="6"/>
      <c r="O3" s="317" t="s">
        <v>192</v>
      </c>
      <c r="P3" s="318"/>
      <c r="Q3" s="318"/>
      <c r="R3" s="318"/>
      <c r="S3" s="315"/>
      <c r="T3" s="313"/>
      <c r="U3" s="316"/>
      <c r="V3" s="167" t="s">
        <v>237</v>
      </c>
      <c r="X3" s="6"/>
      <c r="Y3" s="6"/>
      <c r="Z3" s="6"/>
      <c r="AA3" s="6"/>
      <c r="AB3" s="6"/>
    </row>
    <row r="4" spans="1:50" ht="14.25" thickBot="1">
      <c r="H4" s="37"/>
      <c r="I4" s="37"/>
      <c r="J4" s="37"/>
      <c r="L4" s="45"/>
      <c r="AD4" s="329" t="s">
        <v>36</v>
      </c>
      <c r="AE4" s="329"/>
      <c r="AF4" s="329"/>
    </row>
    <row r="5" spans="1:50" ht="13.5" customHeight="1">
      <c r="A5" s="330" t="s">
        <v>22</v>
      </c>
      <c r="B5" s="331"/>
      <c r="C5" s="336" t="s">
        <v>77</v>
      </c>
      <c r="D5" s="337"/>
      <c r="E5" s="337"/>
      <c r="F5" s="337"/>
      <c r="G5" s="337"/>
      <c r="H5" s="337"/>
      <c r="I5" s="337"/>
      <c r="J5" s="337"/>
      <c r="K5" s="337"/>
      <c r="L5" s="337"/>
      <c r="M5" s="337"/>
      <c r="N5" s="337"/>
      <c r="O5" s="337"/>
      <c r="P5" s="337"/>
      <c r="Q5" s="338"/>
      <c r="R5" s="342" t="s">
        <v>78</v>
      </c>
      <c r="S5" s="337"/>
      <c r="T5" s="337"/>
      <c r="U5" s="337"/>
      <c r="V5" s="337"/>
      <c r="W5" s="337"/>
      <c r="X5" s="337"/>
      <c r="Y5" s="337"/>
      <c r="Z5" s="337"/>
      <c r="AA5" s="337"/>
      <c r="AB5" s="337"/>
      <c r="AC5" s="337"/>
      <c r="AD5" s="337"/>
      <c r="AE5" s="337"/>
      <c r="AF5" s="338"/>
    </row>
    <row r="6" spans="1:50" ht="14.25" customHeight="1" thickBot="1">
      <c r="A6" s="332"/>
      <c r="B6" s="333"/>
      <c r="C6" s="339"/>
      <c r="D6" s="340"/>
      <c r="E6" s="340"/>
      <c r="F6" s="340"/>
      <c r="G6" s="340"/>
      <c r="H6" s="340"/>
      <c r="I6" s="340"/>
      <c r="J6" s="340"/>
      <c r="K6" s="340"/>
      <c r="L6" s="340"/>
      <c r="M6" s="340"/>
      <c r="N6" s="340"/>
      <c r="O6" s="340"/>
      <c r="P6" s="340"/>
      <c r="Q6" s="341"/>
      <c r="R6" s="343"/>
      <c r="S6" s="340"/>
      <c r="T6" s="340"/>
      <c r="U6" s="340"/>
      <c r="V6" s="340"/>
      <c r="W6" s="340"/>
      <c r="X6" s="340"/>
      <c r="Y6" s="340"/>
      <c r="Z6" s="340"/>
      <c r="AA6" s="340"/>
      <c r="AB6" s="340"/>
      <c r="AC6" s="340"/>
      <c r="AD6" s="340"/>
      <c r="AE6" s="340"/>
      <c r="AF6" s="341"/>
    </row>
    <row r="7" spans="1:50" ht="13.5">
      <c r="A7" s="332"/>
      <c r="B7" s="333"/>
      <c r="C7" s="358" t="s">
        <v>191</v>
      </c>
      <c r="D7" s="358"/>
      <c r="E7" s="358"/>
      <c r="F7" s="358" t="s">
        <v>2</v>
      </c>
      <c r="G7" s="358"/>
      <c r="H7" s="358"/>
      <c r="I7" s="358" t="s">
        <v>3</v>
      </c>
      <c r="J7" s="358"/>
      <c r="K7" s="358"/>
      <c r="L7" s="358" t="s">
        <v>10</v>
      </c>
      <c r="M7" s="358"/>
      <c r="N7" s="358"/>
      <c r="O7" s="358" t="s">
        <v>4</v>
      </c>
      <c r="P7" s="358"/>
      <c r="Q7" s="372"/>
      <c r="R7" s="255" t="s">
        <v>5</v>
      </c>
      <c r="S7" s="256"/>
      <c r="T7" s="375"/>
      <c r="U7" s="360" t="s">
        <v>6</v>
      </c>
      <c r="V7" s="256"/>
      <c r="W7" s="375"/>
      <c r="X7" s="360" t="s">
        <v>7</v>
      </c>
      <c r="Y7" s="256"/>
      <c r="Z7" s="375"/>
      <c r="AA7" s="360" t="s">
        <v>51</v>
      </c>
      <c r="AB7" s="256"/>
      <c r="AC7" s="375"/>
      <c r="AD7" s="360" t="s">
        <v>52</v>
      </c>
      <c r="AE7" s="256"/>
      <c r="AF7" s="257"/>
    </row>
    <row r="8" spans="1:50" ht="14.25" thickBot="1">
      <c r="A8" s="334"/>
      <c r="B8" s="335"/>
      <c r="C8" s="359"/>
      <c r="D8" s="359"/>
      <c r="E8" s="359"/>
      <c r="F8" s="359"/>
      <c r="G8" s="359"/>
      <c r="H8" s="359"/>
      <c r="I8" s="359"/>
      <c r="J8" s="359"/>
      <c r="K8" s="359"/>
      <c r="L8" s="359"/>
      <c r="M8" s="359"/>
      <c r="N8" s="359"/>
      <c r="O8" s="359"/>
      <c r="P8" s="359"/>
      <c r="Q8" s="373"/>
      <c r="R8" s="323"/>
      <c r="S8" s="324"/>
      <c r="T8" s="325"/>
      <c r="U8" s="361"/>
      <c r="V8" s="324"/>
      <c r="W8" s="325"/>
      <c r="X8" s="361"/>
      <c r="Y8" s="324"/>
      <c r="Z8" s="325"/>
      <c r="AA8" s="361"/>
      <c r="AB8" s="324"/>
      <c r="AC8" s="325"/>
      <c r="AD8" s="361"/>
      <c r="AE8" s="324"/>
      <c r="AF8" s="362"/>
    </row>
    <row r="9" spans="1:50" ht="20.25" customHeight="1">
      <c r="A9" s="386" t="s">
        <v>18</v>
      </c>
      <c r="B9" s="387"/>
      <c r="C9" s="377"/>
      <c r="D9" s="377"/>
      <c r="E9" s="377"/>
      <c r="F9" s="377"/>
      <c r="G9" s="377"/>
      <c r="H9" s="377"/>
      <c r="I9" s="377"/>
      <c r="J9" s="377"/>
      <c r="K9" s="377"/>
      <c r="L9" s="377"/>
      <c r="M9" s="377"/>
      <c r="N9" s="377"/>
      <c r="O9" s="377"/>
      <c r="P9" s="377"/>
      <c r="Q9" s="377"/>
      <c r="R9" s="490"/>
      <c r="S9" s="384"/>
      <c r="T9" s="379"/>
      <c r="U9" s="378"/>
      <c r="V9" s="384"/>
      <c r="W9" s="379"/>
      <c r="X9" s="378"/>
      <c r="Y9" s="384"/>
      <c r="Z9" s="379"/>
      <c r="AA9" s="378"/>
      <c r="AB9" s="384"/>
      <c r="AC9" s="379"/>
      <c r="AD9" s="378">
        <f>SUM(R9:AC9)</f>
        <v>0</v>
      </c>
      <c r="AE9" s="384"/>
      <c r="AF9" s="380"/>
    </row>
    <row r="10" spans="1:50" ht="20.25" customHeight="1" thickBot="1">
      <c r="A10" s="381" t="s">
        <v>19</v>
      </c>
      <c r="B10" s="382"/>
      <c r="C10" s="383"/>
      <c r="D10" s="383"/>
      <c r="E10" s="383"/>
      <c r="F10" s="383"/>
      <c r="G10" s="383"/>
      <c r="H10" s="383"/>
      <c r="I10" s="383"/>
      <c r="J10" s="383"/>
      <c r="K10" s="383"/>
      <c r="L10" s="383"/>
      <c r="M10" s="383"/>
      <c r="N10" s="383"/>
      <c r="O10" s="383"/>
      <c r="P10" s="383"/>
      <c r="Q10" s="391"/>
      <c r="R10" s="392"/>
      <c r="S10" s="393"/>
      <c r="T10" s="389"/>
      <c r="U10" s="388"/>
      <c r="V10" s="393"/>
      <c r="W10" s="389"/>
      <c r="X10" s="388"/>
      <c r="Y10" s="393"/>
      <c r="Z10" s="389"/>
      <c r="AA10" s="388"/>
      <c r="AB10" s="393"/>
      <c r="AC10" s="389"/>
      <c r="AD10" s="393">
        <f>SUM(R10:AC10)</f>
        <v>0</v>
      </c>
      <c r="AE10" s="393"/>
      <c r="AF10" s="390"/>
    </row>
    <row r="11" spans="1:50" ht="20.25" customHeight="1" thickTop="1" thickBot="1">
      <c r="A11" s="474" t="s">
        <v>11</v>
      </c>
      <c r="B11" s="475"/>
      <c r="C11" s="394">
        <f>SUM(C9:E10)</f>
        <v>0</v>
      </c>
      <c r="D11" s="394"/>
      <c r="E11" s="394"/>
      <c r="F11" s="394">
        <f>SUM(F9:H10)</f>
        <v>0</v>
      </c>
      <c r="G11" s="394"/>
      <c r="H11" s="394"/>
      <c r="I11" s="394">
        <f>SUM(I9:K10)</f>
        <v>0</v>
      </c>
      <c r="J11" s="394"/>
      <c r="K11" s="394"/>
      <c r="L11" s="394">
        <f>SUM(L9:N10)</f>
        <v>0</v>
      </c>
      <c r="M11" s="394"/>
      <c r="N11" s="394"/>
      <c r="O11" s="394">
        <f>SUM(O9:Q10)</f>
        <v>0</v>
      </c>
      <c r="P11" s="394"/>
      <c r="Q11" s="394"/>
      <c r="R11" s="459">
        <f>SUM(R9:T10)</f>
        <v>0</v>
      </c>
      <c r="S11" s="311"/>
      <c r="T11" s="311"/>
      <c r="U11" s="456">
        <f>SUM(U9:W10)</f>
        <v>0</v>
      </c>
      <c r="V11" s="311"/>
      <c r="W11" s="396"/>
      <c r="X11" s="311">
        <f>SUM(X9:Z10)</f>
        <v>0</v>
      </c>
      <c r="Y11" s="311"/>
      <c r="Z11" s="311"/>
      <c r="AA11" s="456">
        <f>SUM(AA9:AC10)</f>
        <v>0</v>
      </c>
      <c r="AB11" s="311"/>
      <c r="AC11" s="396"/>
      <c r="AD11" s="311">
        <f>SUM(AD9:AF10)</f>
        <v>0</v>
      </c>
      <c r="AE11" s="311"/>
      <c r="AF11" s="466"/>
      <c r="AG11" s="146"/>
    </row>
    <row r="12" spans="1:50" ht="18.75" customHeight="1">
      <c r="A12" s="237" t="s">
        <v>319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3"/>
      <c r="AH12" s="3"/>
      <c r="AI12" s="3"/>
      <c r="AJ12" s="3"/>
      <c r="AK12" s="3"/>
      <c r="AL12" s="3"/>
      <c r="AM12" s="3"/>
      <c r="AN12" s="3"/>
      <c r="AO12" s="3"/>
      <c r="AP12" s="3"/>
      <c r="AQ12" s="3"/>
      <c r="AR12" s="3"/>
      <c r="AS12" s="3"/>
    </row>
    <row r="13" spans="1:50" ht="14.25" thickBot="1"/>
    <row r="14" spans="1:50" ht="13.5" customHeight="1">
      <c r="A14" s="342" t="s">
        <v>352</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8"/>
    </row>
    <row r="15" spans="1:50" ht="14.25" customHeight="1" thickBot="1">
      <c r="A15" s="343"/>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1"/>
    </row>
    <row r="16" spans="1:50" ht="18.75" customHeight="1" thickBot="1">
      <c r="A16" s="270" t="s">
        <v>22</v>
      </c>
      <c r="B16" s="271"/>
      <c r="C16" s="414" t="s">
        <v>40</v>
      </c>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5"/>
      <c r="AG16" s="243" t="s">
        <v>44</v>
      </c>
      <c r="AH16" s="244"/>
      <c r="AI16" s="244"/>
      <c r="AJ16" s="244"/>
      <c r="AK16" s="244"/>
      <c r="AL16" s="244"/>
      <c r="AM16" s="244"/>
      <c r="AN16" s="244"/>
      <c r="AO16" s="245"/>
      <c r="AP16" s="255" t="s">
        <v>105</v>
      </c>
      <c r="AQ16" s="256"/>
      <c r="AR16" s="257"/>
      <c r="AS16" s="255" t="s">
        <v>106</v>
      </c>
      <c r="AT16" s="256"/>
      <c r="AU16" s="257"/>
      <c r="AV16" s="330" t="s">
        <v>107</v>
      </c>
      <c r="AW16" s="331"/>
      <c r="AX16" s="367"/>
    </row>
    <row r="17" spans="1:50" ht="30" customHeight="1" thickBot="1">
      <c r="A17" s="323"/>
      <c r="B17" s="324"/>
      <c r="C17" s="414" t="s">
        <v>79</v>
      </c>
      <c r="D17" s="244"/>
      <c r="E17" s="415"/>
      <c r="F17" s="414" t="s">
        <v>108</v>
      </c>
      <c r="G17" s="244"/>
      <c r="H17" s="415"/>
      <c r="I17" s="414" t="s">
        <v>109</v>
      </c>
      <c r="J17" s="244"/>
      <c r="K17" s="415"/>
      <c r="L17" s="414" t="s">
        <v>53</v>
      </c>
      <c r="M17" s="244"/>
      <c r="N17" s="415"/>
      <c r="O17" s="420" t="s">
        <v>45</v>
      </c>
      <c r="P17" s="320"/>
      <c r="Q17" s="321"/>
      <c r="R17" s="420" t="s">
        <v>46</v>
      </c>
      <c r="S17" s="320"/>
      <c r="T17" s="321"/>
      <c r="U17" s="414" t="s">
        <v>37</v>
      </c>
      <c r="V17" s="244"/>
      <c r="W17" s="415"/>
      <c r="X17" s="414" t="s">
        <v>38</v>
      </c>
      <c r="Y17" s="244"/>
      <c r="Z17" s="415"/>
      <c r="AA17" s="414" t="s">
        <v>12</v>
      </c>
      <c r="AB17" s="244"/>
      <c r="AC17" s="415"/>
      <c r="AD17" s="414" t="s">
        <v>103</v>
      </c>
      <c r="AE17" s="244"/>
      <c r="AF17" s="245"/>
      <c r="AG17" s="416" t="s">
        <v>298</v>
      </c>
      <c r="AH17" s="417"/>
      <c r="AI17" s="418"/>
      <c r="AJ17" s="419" t="s">
        <v>299</v>
      </c>
      <c r="AK17" s="417"/>
      <c r="AL17" s="418"/>
      <c r="AM17" s="414" t="s">
        <v>104</v>
      </c>
      <c r="AN17" s="244"/>
      <c r="AO17" s="245"/>
      <c r="AP17" s="323"/>
      <c r="AQ17" s="324"/>
      <c r="AR17" s="362"/>
      <c r="AS17" s="323"/>
      <c r="AT17" s="324"/>
      <c r="AU17" s="362"/>
      <c r="AV17" s="334"/>
      <c r="AW17" s="335"/>
      <c r="AX17" s="369"/>
    </row>
    <row r="18" spans="1:50" ht="20.25" customHeight="1">
      <c r="A18" s="270" t="s">
        <v>18</v>
      </c>
      <c r="B18" s="271"/>
      <c r="C18" s="467"/>
      <c r="D18" s="431"/>
      <c r="E18" s="468"/>
      <c r="F18" s="467"/>
      <c r="G18" s="431"/>
      <c r="H18" s="468"/>
      <c r="I18" s="467"/>
      <c r="J18" s="431"/>
      <c r="K18" s="468"/>
      <c r="L18" s="467"/>
      <c r="M18" s="431"/>
      <c r="N18" s="468"/>
      <c r="O18" s="467"/>
      <c r="P18" s="431"/>
      <c r="Q18" s="468"/>
      <c r="R18" s="467"/>
      <c r="S18" s="431"/>
      <c r="T18" s="468"/>
      <c r="U18" s="467"/>
      <c r="V18" s="431"/>
      <c r="W18" s="468"/>
      <c r="X18" s="467"/>
      <c r="Y18" s="431"/>
      <c r="Z18" s="468"/>
      <c r="AA18" s="467"/>
      <c r="AB18" s="431"/>
      <c r="AC18" s="468"/>
      <c r="AD18" s="467">
        <f>SUM(C18:N18,O18,R18,U18,X18,AA18)</f>
        <v>0</v>
      </c>
      <c r="AE18" s="431"/>
      <c r="AF18" s="432"/>
      <c r="AG18" s="429"/>
      <c r="AH18" s="431"/>
      <c r="AI18" s="468"/>
      <c r="AJ18" s="467"/>
      <c r="AK18" s="431"/>
      <c r="AL18" s="468"/>
      <c r="AM18" s="467">
        <f>SUM(AG18:AL18)</f>
        <v>0</v>
      </c>
      <c r="AN18" s="431"/>
      <c r="AO18" s="432"/>
      <c r="AP18" s="429"/>
      <c r="AQ18" s="431"/>
      <c r="AR18" s="432"/>
      <c r="AS18" s="429"/>
      <c r="AT18" s="431"/>
      <c r="AU18" s="432"/>
      <c r="AV18" s="429">
        <f>SUM(AD18,AM18,AP18,AS18)</f>
        <v>0</v>
      </c>
      <c r="AW18" s="431"/>
      <c r="AX18" s="432"/>
    </row>
    <row r="19" spans="1:50" ht="20.25" customHeight="1">
      <c r="A19" s="279"/>
      <c r="B19" s="280"/>
      <c r="C19" s="29" t="s">
        <v>27</v>
      </c>
      <c r="D19" s="30"/>
      <c r="E19" s="31" t="s">
        <v>29</v>
      </c>
      <c r="F19" s="29" t="s">
        <v>27</v>
      </c>
      <c r="G19" s="30"/>
      <c r="H19" s="31" t="s">
        <v>29</v>
      </c>
      <c r="I19" s="29" t="s">
        <v>27</v>
      </c>
      <c r="J19" s="30"/>
      <c r="K19" s="31" t="s">
        <v>29</v>
      </c>
      <c r="L19" s="29" t="s">
        <v>27</v>
      </c>
      <c r="M19" s="30"/>
      <c r="N19" s="31" t="s">
        <v>29</v>
      </c>
      <c r="O19" s="426"/>
      <c r="P19" s="427"/>
      <c r="Q19" s="428"/>
      <c r="R19" s="426"/>
      <c r="S19" s="427"/>
      <c r="T19" s="428"/>
      <c r="U19" s="426"/>
      <c r="V19" s="427"/>
      <c r="W19" s="428"/>
      <c r="X19" s="426"/>
      <c r="Y19" s="427"/>
      <c r="Z19" s="428"/>
      <c r="AA19" s="33" t="s">
        <v>26</v>
      </c>
      <c r="AB19" s="33"/>
      <c r="AC19" s="33" t="s">
        <v>28</v>
      </c>
      <c r="AD19" s="32" t="s">
        <v>26</v>
      </c>
      <c r="AE19" s="33">
        <f>SUM(D19,G19,J19,M19,AB19)</f>
        <v>0</v>
      </c>
      <c r="AF19" s="16" t="s">
        <v>28</v>
      </c>
      <c r="AG19" s="17" t="s">
        <v>27</v>
      </c>
      <c r="AH19" s="30"/>
      <c r="AI19" s="31" t="s">
        <v>29</v>
      </c>
      <c r="AJ19" s="29" t="s">
        <v>27</v>
      </c>
      <c r="AK19" s="30"/>
      <c r="AL19" s="31" t="s">
        <v>29</v>
      </c>
      <c r="AM19" s="30" t="s">
        <v>26</v>
      </c>
      <c r="AN19" s="30">
        <f>SUM(AH19,AK19)</f>
        <v>0</v>
      </c>
      <c r="AO19" s="18" t="s">
        <v>28</v>
      </c>
      <c r="AP19" s="430"/>
      <c r="AQ19" s="427"/>
      <c r="AR19" s="433"/>
      <c r="AS19" s="430"/>
      <c r="AT19" s="427"/>
      <c r="AU19" s="433"/>
      <c r="AV19" s="17" t="s">
        <v>26</v>
      </c>
      <c r="AW19" s="30">
        <f>SUM(AE19,AN19)</f>
        <v>0</v>
      </c>
      <c r="AX19" s="18" t="s">
        <v>28</v>
      </c>
    </row>
    <row r="20" spans="1:50" ht="20.25" customHeight="1">
      <c r="A20" s="434" t="s">
        <v>19</v>
      </c>
      <c r="B20" s="435"/>
      <c r="C20" s="439"/>
      <c r="D20" s="440"/>
      <c r="E20" s="441"/>
      <c r="F20" s="439"/>
      <c r="G20" s="440"/>
      <c r="H20" s="441"/>
      <c r="I20" s="439"/>
      <c r="J20" s="440"/>
      <c r="K20" s="441"/>
      <c r="L20" s="439"/>
      <c r="M20" s="440"/>
      <c r="N20" s="441"/>
      <c r="O20" s="439"/>
      <c r="P20" s="440"/>
      <c r="Q20" s="441"/>
      <c r="R20" s="439"/>
      <c r="S20" s="440"/>
      <c r="T20" s="441"/>
      <c r="U20" s="439"/>
      <c r="V20" s="440"/>
      <c r="W20" s="441"/>
      <c r="X20" s="439"/>
      <c r="Y20" s="440"/>
      <c r="Z20" s="441"/>
      <c r="AA20" s="439"/>
      <c r="AB20" s="440"/>
      <c r="AC20" s="441"/>
      <c r="AD20" s="439">
        <f>SUM(C20:N20,O20,R20,U20,X20,AA20)</f>
        <v>0</v>
      </c>
      <c r="AE20" s="440"/>
      <c r="AF20" s="448"/>
      <c r="AG20" s="447"/>
      <c r="AH20" s="440"/>
      <c r="AI20" s="441"/>
      <c r="AJ20" s="439"/>
      <c r="AK20" s="440"/>
      <c r="AL20" s="441"/>
      <c r="AM20" s="439">
        <f>SUM(AG20:AL20)</f>
        <v>0</v>
      </c>
      <c r="AN20" s="440"/>
      <c r="AO20" s="448"/>
      <c r="AP20" s="447"/>
      <c r="AQ20" s="440"/>
      <c r="AR20" s="448"/>
      <c r="AS20" s="447"/>
      <c r="AT20" s="440"/>
      <c r="AU20" s="448"/>
      <c r="AV20" s="447">
        <f>SUM(AD20,AM20,AP20,AS20)</f>
        <v>0</v>
      </c>
      <c r="AW20" s="440"/>
      <c r="AX20" s="448"/>
    </row>
    <row r="21" spans="1:50" ht="20.25" customHeight="1" thickBot="1">
      <c r="A21" s="436"/>
      <c r="B21" s="437"/>
      <c r="C21" s="26" t="s">
        <v>26</v>
      </c>
      <c r="D21" s="27"/>
      <c r="E21" s="28" t="s">
        <v>28</v>
      </c>
      <c r="F21" s="26" t="s">
        <v>26</v>
      </c>
      <c r="G21" s="27"/>
      <c r="H21" s="28" t="s">
        <v>28</v>
      </c>
      <c r="I21" s="26" t="s">
        <v>26</v>
      </c>
      <c r="J21" s="27"/>
      <c r="K21" s="28" t="s">
        <v>28</v>
      </c>
      <c r="L21" s="26" t="s">
        <v>26</v>
      </c>
      <c r="M21" s="27"/>
      <c r="N21" s="28" t="s">
        <v>28</v>
      </c>
      <c r="O21" s="442"/>
      <c r="P21" s="443"/>
      <c r="Q21" s="444"/>
      <c r="R21" s="442"/>
      <c r="S21" s="443"/>
      <c r="T21" s="444"/>
      <c r="U21" s="442"/>
      <c r="V21" s="443"/>
      <c r="W21" s="444"/>
      <c r="X21" s="442"/>
      <c r="Y21" s="443"/>
      <c r="Z21" s="444"/>
      <c r="AA21" s="27" t="s">
        <v>26</v>
      </c>
      <c r="AB21" s="27"/>
      <c r="AC21" s="27" t="s">
        <v>28</v>
      </c>
      <c r="AD21" s="26" t="s">
        <v>26</v>
      </c>
      <c r="AE21" s="27">
        <f>SUM(D21,G21,J21,M21,AB21)</f>
        <v>0</v>
      </c>
      <c r="AF21" s="19" t="s">
        <v>28</v>
      </c>
      <c r="AG21" s="20" t="s">
        <v>26</v>
      </c>
      <c r="AH21" s="27"/>
      <c r="AI21" s="28" t="s">
        <v>28</v>
      </c>
      <c r="AJ21" s="26" t="s">
        <v>26</v>
      </c>
      <c r="AK21" s="27"/>
      <c r="AL21" s="28" t="s">
        <v>28</v>
      </c>
      <c r="AM21" s="27" t="s">
        <v>26</v>
      </c>
      <c r="AN21" s="27">
        <f>SUM(AH21,AK21)</f>
        <v>0</v>
      </c>
      <c r="AO21" s="19" t="s">
        <v>28</v>
      </c>
      <c r="AP21" s="449"/>
      <c r="AQ21" s="443"/>
      <c r="AR21" s="450"/>
      <c r="AS21" s="449"/>
      <c r="AT21" s="443"/>
      <c r="AU21" s="450"/>
      <c r="AV21" s="20" t="s">
        <v>26</v>
      </c>
      <c r="AW21" s="27">
        <f>SUM(AE21,AN21)</f>
        <v>0</v>
      </c>
      <c r="AX21" s="19" t="s">
        <v>28</v>
      </c>
    </row>
    <row r="22" spans="1:50" ht="20.25" customHeight="1" thickTop="1">
      <c r="A22" s="270" t="s">
        <v>11</v>
      </c>
      <c r="B22" s="271"/>
      <c r="C22" s="453">
        <f>SUM(C18,C20)</f>
        <v>0</v>
      </c>
      <c r="D22" s="454"/>
      <c r="E22" s="455"/>
      <c r="F22" s="453">
        <f>SUM(F18,F20)</f>
        <v>0</v>
      </c>
      <c r="G22" s="454"/>
      <c r="H22" s="455"/>
      <c r="I22" s="453">
        <f>SUM(I18,I20)</f>
        <v>0</v>
      </c>
      <c r="J22" s="454"/>
      <c r="K22" s="455"/>
      <c r="L22" s="453">
        <f>SUM(L18,L20)</f>
        <v>0</v>
      </c>
      <c r="M22" s="454"/>
      <c r="N22" s="455"/>
      <c r="O22" s="453">
        <f>SUM(O18:Q21)</f>
        <v>0</v>
      </c>
      <c r="P22" s="454"/>
      <c r="Q22" s="455"/>
      <c r="R22" s="453">
        <f>SUM(R18:T21)</f>
        <v>0</v>
      </c>
      <c r="S22" s="454"/>
      <c r="T22" s="455"/>
      <c r="U22" s="453">
        <f>SUM(U18:W21)</f>
        <v>0</v>
      </c>
      <c r="V22" s="454"/>
      <c r="W22" s="455"/>
      <c r="X22" s="453">
        <f>SUM(X18:Z21)</f>
        <v>0</v>
      </c>
      <c r="Y22" s="454"/>
      <c r="Z22" s="455"/>
      <c r="AA22" s="453">
        <f>SUM(AA18,AA20)</f>
        <v>0</v>
      </c>
      <c r="AB22" s="454"/>
      <c r="AC22" s="455"/>
      <c r="AD22" s="453">
        <f>SUM(AD18,AD20)</f>
        <v>0</v>
      </c>
      <c r="AE22" s="454"/>
      <c r="AF22" s="458"/>
      <c r="AG22" s="457">
        <f>SUM(AG18,AG20)</f>
        <v>0</v>
      </c>
      <c r="AH22" s="454"/>
      <c r="AI22" s="455"/>
      <c r="AJ22" s="453">
        <f>SUM(AJ18,AJ20)</f>
        <v>0</v>
      </c>
      <c r="AK22" s="454"/>
      <c r="AL22" s="455"/>
      <c r="AM22" s="453">
        <f>SUM(AM18,AM20)</f>
        <v>0</v>
      </c>
      <c r="AN22" s="454"/>
      <c r="AO22" s="458"/>
      <c r="AP22" s="457">
        <f>SUM(AP18:AR21)</f>
        <v>0</v>
      </c>
      <c r="AQ22" s="454"/>
      <c r="AR22" s="458"/>
      <c r="AS22" s="457">
        <f>SUM(AS18:AU21)</f>
        <v>0</v>
      </c>
      <c r="AT22" s="454"/>
      <c r="AU22" s="458"/>
      <c r="AV22" s="457">
        <f>SUM(AD22,AM22,AP22,AS22)</f>
        <v>0</v>
      </c>
      <c r="AW22" s="454"/>
      <c r="AX22" s="458"/>
    </row>
    <row r="23" spans="1:50" ht="20.25" customHeight="1" thickBot="1">
      <c r="A23" s="323"/>
      <c r="B23" s="324"/>
      <c r="C23" s="23" t="s">
        <v>26</v>
      </c>
      <c r="D23" s="24">
        <f>SUM(D21,D19)</f>
        <v>0</v>
      </c>
      <c r="E23" s="25" t="s">
        <v>28</v>
      </c>
      <c r="F23" s="23" t="s">
        <v>26</v>
      </c>
      <c r="G23" s="24">
        <f>SUM(G21,G19)</f>
        <v>0</v>
      </c>
      <c r="H23" s="25" t="s">
        <v>28</v>
      </c>
      <c r="I23" s="23" t="s">
        <v>26</v>
      </c>
      <c r="J23" s="24">
        <f>SUM(J21,J19)</f>
        <v>0</v>
      </c>
      <c r="K23" s="25" t="s">
        <v>28</v>
      </c>
      <c r="L23" s="23" t="s">
        <v>26</v>
      </c>
      <c r="M23" s="24">
        <f>SUM(M21,M19)</f>
        <v>0</v>
      </c>
      <c r="N23" s="25" t="s">
        <v>28</v>
      </c>
      <c r="O23" s="456"/>
      <c r="P23" s="311"/>
      <c r="Q23" s="396"/>
      <c r="R23" s="456"/>
      <c r="S23" s="311"/>
      <c r="T23" s="396"/>
      <c r="U23" s="456"/>
      <c r="V23" s="311"/>
      <c r="W23" s="396"/>
      <c r="X23" s="456"/>
      <c r="Y23" s="311"/>
      <c r="Z23" s="396"/>
      <c r="AA23" s="24" t="s">
        <v>26</v>
      </c>
      <c r="AB23" s="24">
        <f>SUM(AB19,AB21)</f>
        <v>0</v>
      </c>
      <c r="AC23" s="24" t="s">
        <v>28</v>
      </c>
      <c r="AD23" s="23" t="s">
        <v>26</v>
      </c>
      <c r="AE23" s="24">
        <f>SUM(AE19,AE21)</f>
        <v>0</v>
      </c>
      <c r="AF23" s="21" t="s">
        <v>28</v>
      </c>
      <c r="AG23" s="22" t="s">
        <v>26</v>
      </c>
      <c r="AH23" s="24">
        <f>SUM(AH19,AH21)</f>
        <v>0</v>
      </c>
      <c r="AI23" s="25" t="s">
        <v>28</v>
      </c>
      <c r="AJ23" s="23" t="s">
        <v>26</v>
      </c>
      <c r="AK23" s="24">
        <f>SUM(AK19,AK21)</f>
        <v>0</v>
      </c>
      <c r="AL23" s="25" t="s">
        <v>28</v>
      </c>
      <c r="AM23" s="24" t="s">
        <v>26</v>
      </c>
      <c r="AN23" s="24">
        <f>SUM(AN19,AN21)</f>
        <v>0</v>
      </c>
      <c r="AO23" s="21" t="s">
        <v>28</v>
      </c>
      <c r="AP23" s="459"/>
      <c r="AQ23" s="311"/>
      <c r="AR23" s="466"/>
      <c r="AS23" s="459"/>
      <c r="AT23" s="311"/>
      <c r="AU23" s="466"/>
      <c r="AV23" s="22" t="s">
        <v>26</v>
      </c>
      <c r="AW23" s="24">
        <f>SUM(AE23,AN23)</f>
        <v>0</v>
      </c>
      <c r="AX23" s="21" t="s">
        <v>28</v>
      </c>
    </row>
    <row r="24" spans="1:50" ht="18.75" customHeight="1">
      <c r="A24" s="469" t="s">
        <v>318</v>
      </c>
      <c r="B24" s="469"/>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row>
    <row r="25" spans="1:50" ht="18.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row>
    <row r="26" spans="1:50" ht="18.75" customHeight="1" thickBo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row>
    <row r="27" spans="1:50" ht="18.75" customHeight="1" thickBot="1">
      <c r="A27" s="308" t="s">
        <v>17</v>
      </c>
      <c r="B27" s="309"/>
      <c r="C27" s="309"/>
      <c r="D27" s="309"/>
      <c r="E27" s="310"/>
      <c r="F27" s="4"/>
      <c r="G27" s="4"/>
      <c r="H27" s="4"/>
    </row>
    <row r="28" spans="1:50" ht="15" thickBot="1">
      <c r="A28" s="4"/>
      <c r="B28" s="4"/>
    </row>
    <row r="29" spans="1:50" ht="18.75" customHeight="1" thickBot="1">
      <c r="A29" s="317" t="s">
        <v>192</v>
      </c>
      <c r="B29" s="318"/>
      <c r="C29" s="318"/>
      <c r="D29" s="318"/>
      <c r="E29" s="315"/>
      <c r="F29" s="313"/>
      <c r="G29" s="316"/>
      <c r="H29" s="167" t="s">
        <v>237</v>
      </c>
      <c r="J29" s="167"/>
      <c r="K29" s="167"/>
      <c r="L29" s="167"/>
      <c r="M29" s="167"/>
      <c r="N29" s="167"/>
      <c r="W29" s="6"/>
      <c r="X29" s="6"/>
      <c r="Y29" s="6"/>
      <c r="Z29" s="6"/>
      <c r="AA29" s="6"/>
      <c r="AB29" s="6"/>
    </row>
    <row r="30" spans="1:50" ht="14.25" thickBot="1">
      <c r="H30" s="37"/>
      <c r="I30" s="37"/>
      <c r="J30" s="37"/>
      <c r="L30" s="45"/>
      <c r="AG30" s="473"/>
      <c r="AH30" s="473"/>
      <c r="AI30" s="473"/>
      <c r="AJ30" s="473" t="s">
        <v>36</v>
      </c>
      <c r="AK30" s="473"/>
      <c r="AL30" s="473"/>
    </row>
    <row r="31" spans="1:50" ht="13.5">
      <c r="A31" s="255" t="s">
        <v>22</v>
      </c>
      <c r="B31" s="256"/>
      <c r="C31" s="336" t="s">
        <v>77</v>
      </c>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8"/>
      <c r="AD31" s="342" t="s">
        <v>78</v>
      </c>
      <c r="AE31" s="337"/>
      <c r="AF31" s="337"/>
      <c r="AG31" s="337"/>
      <c r="AH31" s="337"/>
      <c r="AI31" s="337"/>
      <c r="AJ31" s="337"/>
      <c r="AK31" s="337"/>
      <c r="AL31" s="338"/>
    </row>
    <row r="32" spans="1:50" ht="14.25" thickBot="1">
      <c r="A32" s="270"/>
      <c r="B32" s="271"/>
      <c r="C32" s="339"/>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1"/>
      <c r="AD32" s="343"/>
      <c r="AE32" s="340"/>
      <c r="AF32" s="340"/>
      <c r="AG32" s="340"/>
      <c r="AH32" s="340"/>
      <c r="AI32" s="340"/>
      <c r="AJ32" s="340"/>
      <c r="AK32" s="340"/>
      <c r="AL32" s="341"/>
    </row>
    <row r="33" spans="1:45" ht="15" customHeight="1">
      <c r="A33" s="270"/>
      <c r="B33" s="271"/>
      <c r="C33" s="364" t="s">
        <v>191</v>
      </c>
      <c r="D33" s="364"/>
      <c r="E33" s="364"/>
      <c r="F33" s="364" t="s">
        <v>2</v>
      </c>
      <c r="G33" s="364"/>
      <c r="H33" s="364"/>
      <c r="I33" s="364" t="s">
        <v>3</v>
      </c>
      <c r="J33" s="364"/>
      <c r="K33" s="364"/>
      <c r="L33" s="364" t="s">
        <v>10</v>
      </c>
      <c r="M33" s="364"/>
      <c r="N33" s="364"/>
      <c r="O33" s="358" t="s">
        <v>4</v>
      </c>
      <c r="P33" s="358"/>
      <c r="Q33" s="483"/>
      <c r="R33" s="387"/>
      <c r="S33" s="387"/>
      <c r="T33" s="387"/>
      <c r="U33" s="387"/>
      <c r="V33" s="387"/>
      <c r="W33" s="387"/>
      <c r="X33" s="387"/>
      <c r="Y33" s="387"/>
      <c r="Z33" s="387"/>
      <c r="AA33" s="387"/>
      <c r="AB33" s="387"/>
      <c r="AC33" s="484"/>
      <c r="AD33" s="255" t="s">
        <v>5</v>
      </c>
      <c r="AE33" s="256"/>
      <c r="AF33" s="256"/>
      <c r="AG33" s="360" t="s">
        <v>6</v>
      </c>
      <c r="AH33" s="256"/>
      <c r="AI33" s="256"/>
      <c r="AJ33" s="360" t="s">
        <v>101</v>
      </c>
      <c r="AK33" s="256"/>
      <c r="AL33" s="257"/>
    </row>
    <row r="34" spans="1:45" ht="13.5" customHeight="1">
      <c r="A34" s="270"/>
      <c r="B34" s="271"/>
      <c r="C34" s="482"/>
      <c r="D34" s="482"/>
      <c r="E34" s="482"/>
      <c r="F34" s="482"/>
      <c r="G34" s="482"/>
      <c r="H34" s="482"/>
      <c r="I34" s="482"/>
      <c r="J34" s="482"/>
      <c r="K34" s="482"/>
      <c r="L34" s="482"/>
      <c r="M34" s="482"/>
      <c r="N34" s="482"/>
      <c r="O34" s="482"/>
      <c r="P34" s="482"/>
      <c r="Q34" s="476"/>
      <c r="R34" s="477" t="s">
        <v>47</v>
      </c>
      <c r="S34" s="477"/>
      <c r="T34" s="477"/>
      <c r="U34" s="477" t="s">
        <v>48</v>
      </c>
      <c r="V34" s="477"/>
      <c r="W34" s="477"/>
      <c r="X34" s="479" t="s">
        <v>49</v>
      </c>
      <c r="Y34" s="479"/>
      <c r="Z34" s="479"/>
      <c r="AA34" s="364" t="s">
        <v>12</v>
      </c>
      <c r="AB34" s="364"/>
      <c r="AC34" s="481"/>
      <c r="AD34" s="270"/>
      <c r="AE34" s="271"/>
      <c r="AF34" s="271"/>
      <c r="AG34" s="476"/>
      <c r="AH34" s="271"/>
      <c r="AI34" s="271"/>
      <c r="AJ34" s="476"/>
      <c r="AK34" s="271"/>
      <c r="AL34" s="272"/>
    </row>
    <row r="35" spans="1:45" ht="14.25" thickBot="1">
      <c r="A35" s="323"/>
      <c r="B35" s="324"/>
      <c r="C35" s="359"/>
      <c r="D35" s="359"/>
      <c r="E35" s="359"/>
      <c r="F35" s="359"/>
      <c r="G35" s="359"/>
      <c r="H35" s="359"/>
      <c r="I35" s="359"/>
      <c r="J35" s="359"/>
      <c r="K35" s="359"/>
      <c r="L35" s="359"/>
      <c r="M35" s="359"/>
      <c r="N35" s="359"/>
      <c r="O35" s="359"/>
      <c r="P35" s="359"/>
      <c r="Q35" s="370"/>
      <c r="R35" s="478"/>
      <c r="S35" s="478"/>
      <c r="T35" s="478"/>
      <c r="U35" s="478"/>
      <c r="V35" s="478"/>
      <c r="W35" s="478"/>
      <c r="X35" s="480"/>
      <c r="Y35" s="480"/>
      <c r="Z35" s="480"/>
      <c r="AA35" s="359"/>
      <c r="AB35" s="359"/>
      <c r="AC35" s="373"/>
      <c r="AD35" s="323"/>
      <c r="AE35" s="324"/>
      <c r="AF35" s="324"/>
      <c r="AG35" s="361"/>
      <c r="AH35" s="324"/>
      <c r="AI35" s="324"/>
      <c r="AJ35" s="361"/>
      <c r="AK35" s="324"/>
      <c r="AL35" s="362"/>
    </row>
    <row r="36" spans="1:45" ht="20.25" customHeight="1">
      <c r="A36" s="386" t="s">
        <v>18</v>
      </c>
      <c r="B36" s="387"/>
      <c r="C36" s="377"/>
      <c r="D36" s="377"/>
      <c r="E36" s="377"/>
      <c r="F36" s="377"/>
      <c r="G36" s="377"/>
      <c r="H36" s="377"/>
      <c r="I36" s="377"/>
      <c r="J36" s="377"/>
      <c r="K36" s="377"/>
      <c r="L36" s="377"/>
      <c r="M36" s="377"/>
      <c r="N36" s="377"/>
      <c r="O36" s="377">
        <f>SUM(R36:AC36)</f>
        <v>0</v>
      </c>
      <c r="P36" s="377"/>
      <c r="Q36" s="426"/>
      <c r="R36" s="377"/>
      <c r="S36" s="377"/>
      <c r="T36" s="377"/>
      <c r="U36" s="377"/>
      <c r="V36" s="377"/>
      <c r="W36" s="377"/>
      <c r="X36" s="377"/>
      <c r="Y36" s="377"/>
      <c r="Z36" s="377"/>
      <c r="AA36" s="377"/>
      <c r="AB36" s="377"/>
      <c r="AC36" s="385"/>
      <c r="AD36" s="430"/>
      <c r="AE36" s="427"/>
      <c r="AF36" s="427"/>
      <c r="AG36" s="426"/>
      <c r="AH36" s="427"/>
      <c r="AI36" s="427"/>
      <c r="AJ36" s="426">
        <f>SUM(AD36:AI36)</f>
        <v>0</v>
      </c>
      <c r="AK36" s="427"/>
      <c r="AL36" s="433"/>
    </row>
    <row r="37" spans="1:45" ht="20.25" customHeight="1" thickBot="1">
      <c r="A37" s="381" t="s">
        <v>19</v>
      </c>
      <c r="B37" s="382"/>
      <c r="C37" s="383"/>
      <c r="D37" s="383"/>
      <c r="E37" s="383"/>
      <c r="F37" s="383"/>
      <c r="G37" s="383"/>
      <c r="H37" s="383"/>
      <c r="I37" s="383"/>
      <c r="J37" s="383"/>
      <c r="K37" s="383"/>
      <c r="L37" s="383"/>
      <c r="M37" s="383"/>
      <c r="N37" s="383"/>
      <c r="O37" s="383">
        <f>SUM(R37:AC37)</f>
        <v>0</v>
      </c>
      <c r="P37" s="383"/>
      <c r="Q37" s="388"/>
      <c r="R37" s="383"/>
      <c r="S37" s="383"/>
      <c r="T37" s="383"/>
      <c r="U37" s="383"/>
      <c r="V37" s="383"/>
      <c r="W37" s="383"/>
      <c r="X37" s="383"/>
      <c r="Y37" s="383"/>
      <c r="Z37" s="383"/>
      <c r="AA37" s="383"/>
      <c r="AB37" s="383"/>
      <c r="AC37" s="391"/>
      <c r="AD37" s="392"/>
      <c r="AE37" s="393"/>
      <c r="AF37" s="393"/>
      <c r="AG37" s="388"/>
      <c r="AH37" s="393"/>
      <c r="AI37" s="393"/>
      <c r="AJ37" s="388">
        <f>SUM(AD37:AI37)</f>
        <v>0</v>
      </c>
      <c r="AK37" s="393"/>
      <c r="AL37" s="390"/>
    </row>
    <row r="38" spans="1:45" ht="20.25" customHeight="1" thickTop="1" thickBot="1">
      <c r="A38" s="474" t="s">
        <v>11</v>
      </c>
      <c r="B38" s="475"/>
      <c r="C38" s="394">
        <f>SUM(C36:E37)</f>
        <v>0</v>
      </c>
      <c r="D38" s="394"/>
      <c r="E38" s="394"/>
      <c r="F38" s="394">
        <f>SUM(F36:H37)</f>
        <v>0</v>
      </c>
      <c r="G38" s="394"/>
      <c r="H38" s="394"/>
      <c r="I38" s="394">
        <f>SUM(I36:K37)</f>
        <v>0</v>
      </c>
      <c r="J38" s="394"/>
      <c r="K38" s="394"/>
      <c r="L38" s="394">
        <f>SUM(L36:N37)</f>
        <v>0</v>
      </c>
      <c r="M38" s="394"/>
      <c r="N38" s="394"/>
      <c r="O38" s="394">
        <f>SUM(O36:Q37)</f>
        <v>0</v>
      </c>
      <c r="P38" s="394"/>
      <c r="Q38" s="394"/>
      <c r="R38" s="394">
        <f>SUM(R36:T37)</f>
        <v>0</v>
      </c>
      <c r="S38" s="394"/>
      <c r="T38" s="394"/>
      <c r="U38" s="394">
        <f>SUM(U36:W37)</f>
        <v>0</v>
      </c>
      <c r="V38" s="394"/>
      <c r="W38" s="394"/>
      <c r="X38" s="394">
        <f>SUM(X36:Z37)</f>
        <v>0</v>
      </c>
      <c r="Y38" s="394"/>
      <c r="Z38" s="394"/>
      <c r="AA38" s="394">
        <f>SUM(AA36:AC37)</f>
        <v>0</v>
      </c>
      <c r="AB38" s="394"/>
      <c r="AC38" s="394"/>
      <c r="AD38" s="459">
        <f>SUM(AD36:AF37)</f>
        <v>0</v>
      </c>
      <c r="AE38" s="311"/>
      <c r="AF38" s="311"/>
      <c r="AG38" s="397">
        <f>SUM(AG36:AI37)</f>
        <v>0</v>
      </c>
      <c r="AH38" s="485"/>
      <c r="AI38" s="486"/>
      <c r="AJ38" s="456">
        <f>SUM(AJ36:AL37)</f>
        <v>0</v>
      </c>
      <c r="AK38" s="311"/>
      <c r="AL38" s="466"/>
      <c r="AM38" s="146"/>
    </row>
    <row r="39" spans="1:45" ht="18.75" customHeight="1">
      <c r="A39" s="237" t="s">
        <v>317</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3"/>
      <c r="AN39" s="3"/>
      <c r="AO39" s="3"/>
      <c r="AP39" s="3"/>
      <c r="AQ39" s="3"/>
      <c r="AR39" s="3"/>
      <c r="AS39" s="3"/>
    </row>
    <row r="40" spans="1:45" ht="14.25" thickBot="1"/>
    <row r="41" spans="1:45" ht="13.5" customHeight="1">
      <c r="A41" s="342" t="s">
        <v>353</v>
      </c>
      <c r="B41" s="337"/>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7"/>
      <c r="AM41" s="337"/>
      <c r="AN41" s="337"/>
      <c r="AO41" s="338"/>
    </row>
    <row r="42" spans="1:45" ht="14.25" customHeight="1" thickBot="1">
      <c r="A42" s="343"/>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1"/>
    </row>
    <row r="43" spans="1:45" ht="18.75" customHeight="1" thickBot="1">
      <c r="A43" s="255" t="s">
        <v>22</v>
      </c>
      <c r="B43" s="256"/>
      <c r="C43" s="414" t="s">
        <v>40</v>
      </c>
      <c r="D43" s="244"/>
      <c r="E43" s="244"/>
      <c r="F43" s="244"/>
      <c r="G43" s="244"/>
      <c r="H43" s="244"/>
      <c r="I43" s="244"/>
      <c r="J43" s="244"/>
      <c r="K43" s="244"/>
      <c r="L43" s="244"/>
      <c r="M43" s="244"/>
      <c r="N43" s="244"/>
      <c r="O43" s="244"/>
      <c r="P43" s="244"/>
      <c r="Q43" s="244"/>
      <c r="R43" s="244"/>
      <c r="S43" s="244"/>
      <c r="T43" s="244"/>
      <c r="U43" s="244"/>
      <c r="V43" s="244"/>
      <c r="W43" s="245"/>
      <c r="X43" s="243" t="s">
        <v>41</v>
      </c>
      <c r="Y43" s="244"/>
      <c r="Z43" s="244"/>
      <c r="AA43" s="244"/>
      <c r="AB43" s="244"/>
      <c r="AC43" s="244"/>
      <c r="AD43" s="244"/>
      <c r="AE43" s="244"/>
      <c r="AF43" s="245"/>
      <c r="AG43" s="255" t="s">
        <v>105</v>
      </c>
      <c r="AH43" s="256"/>
      <c r="AI43" s="257"/>
      <c r="AJ43" s="255" t="s">
        <v>106</v>
      </c>
      <c r="AK43" s="256"/>
      <c r="AL43" s="257"/>
      <c r="AM43" s="330" t="s">
        <v>107</v>
      </c>
      <c r="AN43" s="331"/>
      <c r="AO43" s="367"/>
    </row>
    <row r="44" spans="1:45" ht="18.75" customHeight="1" thickBot="1">
      <c r="A44" s="323"/>
      <c r="B44" s="324"/>
      <c r="C44" s="361" t="s">
        <v>79</v>
      </c>
      <c r="D44" s="324"/>
      <c r="E44" s="325"/>
      <c r="F44" s="361" t="s">
        <v>23</v>
      </c>
      <c r="G44" s="324"/>
      <c r="H44" s="325"/>
      <c r="I44" s="361" t="s">
        <v>37</v>
      </c>
      <c r="J44" s="324"/>
      <c r="K44" s="325"/>
      <c r="L44" s="361" t="s">
        <v>38</v>
      </c>
      <c r="M44" s="324"/>
      <c r="N44" s="325"/>
      <c r="O44" s="361" t="s">
        <v>12</v>
      </c>
      <c r="P44" s="324"/>
      <c r="Q44" s="325"/>
      <c r="R44" s="414" t="s">
        <v>50</v>
      </c>
      <c r="S44" s="244"/>
      <c r="T44" s="244"/>
      <c r="U44" s="414" t="s">
        <v>103</v>
      </c>
      <c r="V44" s="244"/>
      <c r="W44" s="245"/>
      <c r="X44" s="416" t="s">
        <v>312</v>
      </c>
      <c r="Y44" s="417"/>
      <c r="Z44" s="418"/>
      <c r="AA44" s="419" t="s">
        <v>313</v>
      </c>
      <c r="AB44" s="417"/>
      <c r="AC44" s="418"/>
      <c r="AD44" s="414" t="s">
        <v>104</v>
      </c>
      <c r="AE44" s="244"/>
      <c r="AF44" s="245"/>
      <c r="AG44" s="323"/>
      <c r="AH44" s="324"/>
      <c r="AI44" s="362"/>
      <c r="AJ44" s="323"/>
      <c r="AK44" s="324"/>
      <c r="AL44" s="362"/>
      <c r="AM44" s="334"/>
      <c r="AN44" s="335"/>
      <c r="AO44" s="369"/>
    </row>
    <row r="45" spans="1:45" ht="20.25" customHeight="1">
      <c r="A45" s="270" t="s">
        <v>18</v>
      </c>
      <c r="B45" s="271"/>
      <c r="C45" s="422"/>
      <c r="D45" s="422"/>
      <c r="E45" s="422"/>
      <c r="F45" s="422"/>
      <c r="G45" s="422"/>
      <c r="H45" s="422"/>
      <c r="I45" s="423"/>
      <c r="J45" s="424"/>
      <c r="K45" s="425"/>
      <c r="L45" s="423"/>
      <c r="M45" s="424"/>
      <c r="N45" s="425"/>
      <c r="O45" s="422"/>
      <c r="P45" s="422"/>
      <c r="Q45" s="423"/>
      <c r="R45" s="488"/>
      <c r="S45" s="488"/>
      <c r="T45" s="488"/>
      <c r="U45" s="423">
        <f>SUM(C45,F45,I45,L45,O45,R45)</f>
        <v>0</v>
      </c>
      <c r="V45" s="424"/>
      <c r="W45" s="487"/>
      <c r="X45" s="429"/>
      <c r="Y45" s="431"/>
      <c r="Z45" s="468"/>
      <c r="AA45" s="467"/>
      <c r="AB45" s="431"/>
      <c r="AC45" s="468"/>
      <c r="AD45" s="467">
        <f>SUM(X45,AA45)</f>
        <v>0</v>
      </c>
      <c r="AE45" s="431"/>
      <c r="AF45" s="432"/>
      <c r="AG45" s="429"/>
      <c r="AH45" s="431"/>
      <c r="AI45" s="432"/>
      <c r="AJ45" s="429"/>
      <c r="AK45" s="431"/>
      <c r="AL45" s="432"/>
      <c r="AM45" s="429">
        <f>SUM(U45,AD45,AG45,AJ45)</f>
        <v>0</v>
      </c>
      <c r="AN45" s="431"/>
      <c r="AO45" s="432"/>
    </row>
    <row r="46" spans="1:45" ht="20.25" customHeight="1">
      <c r="A46" s="279"/>
      <c r="B46" s="280"/>
      <c r="C46" s="29" t="s">
        <v>27</v>
      </c>
      <c r="D46" s="30"/>
      <c r="E46" s="31" t="s">
        <v>29</v>
      </c>
      <c r="F46" s="29" t="s">
        <v>27</v>
      </c>
      <c r="G46" s="30"/>
      <c r="H46" s="31" t="s">
        <v>29</v>
      </c>
      <c r="I46" s="426"/>
      <c r="J46" s="427"/>
      <c r="K46" s="428"/>
      <c r="L46" s="426"/>
      <c r="M46" s="427"/>
      <c r="N46" s="428"/>
      <c r="O46" s="29" t="s">
        <v>27</v>
      </c>
      <c r="P46" s="30"/>
      <c r="Q46" s="30" t="s">
        <v>29</v>
      </c>
      <c r="R46" s="29" t="s">
        <v>27</v>
      </c>
      <c r="S46" s="30"/>
      <c r="T46" s="31" t="s">
        <v>29</v>
      </c>
      <c r="U46" s="29" t="s">
        <v>26</v>
      </c>
      <c r="V46" s="30">
        <f>SUM(D46,G46,P46,S46)</f>
        <v>0</v>
      </c>
      <c r="W46" s="18" t="s">
        <v>28</v>
      </c>
      <c r="X46" s="17" t="s">
        <v>27</v>
      </c>
      <c r="Y46" s="30"/>
      <c r="Z46" s="31" t="s">
        <v>29</v>
      </c>
      <c r="AA46" s="29" t="s">
        <v>27</v>
      </c>
      <c r="AB46" s="30"/>
      <c r="AC46" s="31" t="s">
        <v>29</v>
      </c>
      <c r="AD46" s="29" t="s">
        <v>27</v>
      </c>
      <c r="AE46" s="30">
        <f>SUM(Y46,AB46)</f>
        <v>0</v>
      </c>
      <c r="AF46" s="30" t="s">
        <v>29</v>
      </c>
      <c r="AG46" s="430"/>
      <c r="AH46" s="427"/>
      <c r="AI46" s="433"/>
      <c r="AJ46" s="430"/>
      <c r="AK46" s="427"/>
      <c r="AL46" s="433"/>
      <c r="AM46" s="17" t="s">
        <v>27</v>
      </c>
      <c r="AN46" s="30">
        <f>SUM(V46,AE46)</f>
        <v>0</v>
      </c>
      <c r="AO46" s="18" t="s">
        <v>29</v>
      </c>
    </row>
    <row r="47" spans="1:45" ht="20.25" customHeight="1">
      <c r="A47" s="434" t="s">
        <v>19</v>
      </c>
      <c r="B47" s="435"/>
      <c r="C47" s="438"/>
      <c r="D47" s="438"/>
      <c r="E47" s="438"/>
      <c r="F47" s="438"/>
      <c r="G47" s="438"/>
      <c r="H47" s="438"/>
      <c r="I47" s="439"/>
      <c r="J47" s="440"/>
      <c r="K47" s="441"/>
      <c r="L47" s="439"/>
      <c r="M47" s="440"/>
      <c r="N47" s="441"/>
      <c r="O47" s="438"/>
      <c r="P47" s="438"/>
      <c r="Q47" s="439"/>
      <c r="R47" s="438"/>
      <c r="S47" s="438"/>
      <c r="T47" s="438"/>
      <c r="U47" s="439">
        <f>SUM(C47,F47,I47,L47,O47,R47)</f>
        <v>0</v>
      </c>
      <c r="V47" s="440"/>
      <c r="W47" s="448"/>
      <c r="X47" s="447"/>
      <c r="Y47" s="440"/>
      <c r="Z47" s="441"/>
      <c r="AA47" s="439"/>
      <c r="AB47" s="440"/>
      <c r="AC47" s="441"/>
      <c r="AD47" s="439">
        <f>SUM(X47,AA47)</f>
        <v>0</v>
      </c>
      <c r="AE47" s="440"/>
      <c r="AF47" s="448"/>
      <c r="AG47" s="447"/>
      <c r="AH47" s="440"/>
      <c r="AI47" s="448"/>
      <c r="AJ47" s="447"/>
      <c r="AK47" s="440"/>
      <c r="AL47" s="448"/>
      <c r="AM47" s="447">
        <f>SUM(U47,AD47,AG47,AJ47)</f>
        <v>0</v>
      </c>
      <c r="AN47" s="440"/>
      <c r="AO47" s="448"/>
    </row>
    <row r="48" spans="1:45" ht="20.25" customHeight="1" thickBot="1">
      <c r="A48" s="436"/>
      <c r="B48" s="437"/>
      <c r="C48" s="26" t="s">
        <v>26</v>
      </c>
      <c r="D48" s="27"/>
      <c r="E48" s="28" t="s">
        <v>28</v>
      </c>
      <c r="F48" s="26" t="s">
        <v>26</v>
      </c>
      <c r="G48" s="27"/>
      <c r="H48" s="28" t="s">
        <v>28</v>
      </c>
      <c r="I48" s="442"/>
      <c r="J48" s="443"/>
      <c r="K48" s="444"/>
      <c r="L48" s="442"/>
      <c r="M48" s="443"/>
      <c r="N48" s="444"/>
      <c r="O48" s="26" t="s">
        <v>26</v>
      </c>
      <c r="P48" s="27"/>
      <c r="Q48" s="27" t="s">
        <v>28</v>
      </c>
      <c r="R48" s="26" t="s">
        <v>26</v>
      </c>
      <c r="S48" s="27"/>
      <c r="T48" s="28" t="s">
        <v>28</v>
      </c>
      <c r="U48" s="26" t="s">
        <v>26</v>
      </c>
      <c r="V48" s="27">
        <f>SUM(D48,G48,P48,S48)</f>
        <v>0</v>
      </c>
      <c r="W48" s="19" t="s">
        <v>28</v>
      </c>
      <c r="X48" s="20" t="s">
        <v>26</v>
      </c>
      <c r="Y48" s="27"/>
      <c r="Z48" s="28" t="s">
        <v>28</v>
      </c>
      <c r="AA48" s="26" t="s">
        <v>26</v>
      </c>
      <c r="AB48" s="27"/>
      <c r="AC48" s="28" t="s">
        <v>28</v>
      </c>
      <c r="AD48" s="26" t="s">
        <v>26</v>
      </c>
      <c r="AE48" s="27">
        <f>SUM(Y48,AB48)</f>
        <v>0</v>
      </c>
      <c r="AF48" s="27" t="s">
        <v>28</v>
      </c>
      <c r="AG48" s="449"/>
      <c r="AH48" s="443"/>
      <c r="AI48" s="450"/>
      <c r="AJ48" s="449"/>
      <c r="AK48" s="443"/>
      <c r="AL48" s="450"/>
      <c r="AM48" s="20" t="s">
        <v>26</v>
      </c>
      <c r="AN48" s="27">
        <f>SUM(V48,AE48)</f>
        <v>0</v>
      </c>
      <c r="AO48" s="19" t="s">
        <v>28</v>
      </c>
    </row>
    <row r="49" spans="1:43" ht="20.25" customHeight="1" thickTop="1">
      <c r="A49" s="451" t="s">
        <v>11</v>
      </c>
      <c r="B49" s="452"/>
      <c r="C49" s="422">
        <f>SUM(C47,C45)</f>
        <v>0</v>
      </c>
      <c r="D49" s="422"/>
      <c r="E49" s="422"/>
      <c r="F49" s="422">
        <f>SUM(F47,F45)</f>
        <v>0</v>
      </c>
      <c r="G49" s="422"/>
      <c r="H49" s="422"/>
      <c r="I49" s="453">
        <f>SUM(I45:K48)</f>
        <v>0</v>
      </c>
      <c r="J49" s="454"/>
      <c r="K49" s="455"/>
      <c r="L49" s="453">
        <f>SUM(L45:N48)</f>
        <v>0</v>
      </c>
      <c r="M49" s="454"/>
      <c r="N49" s="455"/>
      <c r="O49" s="489">
        <f>SUM(O47,O45)</f>
        <v>0</v>
      </c>
      <c r="P49" s="489"/>
      <c r="Q49" s="489"/>
      <c r="R49" s="425">
        <f>SUM(R47,R45)</f>
        <v>0</v>
      </c>
      <c r="S49" s="422"/>
      <c r="T49" s="423"/>
      <c r="U49" s="423">
        <f>SUM(U45,U47)</f>
        <v>0</v>
      </c>
      <c r="V49" s="424"/>
      <c r="W49" s="487"/>
      <c r="X49" s="457">
        <f>SUM(X45,X47)</f>
        <v>0</v>
      </c>
      <c r="Y49" s="454"/>
      <c r="Z49" s="455"/>
      <c r="AA49" s="453">
        <f>SUM(AA45,AA47)</f>
        <v>0</v>
      </c>
      <c r="AB49" s="454"/>
      <c r="AC49" s="455"/>
      <c r="AD49" s="453">
        <f>SUM(AD45,AD47)</f>
        <v>0</v>
      </c>
      <c r="AE49" s="454"/>
      <c r="AF49" s="458"/>
      <c r="AG49" s="457">
        <f>SUM(AG45:AI48)</f>
        <v>0</v>
      </c>
      <c r="AH49" s="454"/>
      <c r="AI49" s="458"/>
      <c r="AJ49" s="457">
        <f>SUM(AJ45:AL48)</f>
        <v>0</v>
      </c>
      <c r="AK49" s="454"/>
      <c r="AL49" s="458"/>
      <c r="AM49" s="457">
        <f>SUM(U49,AD49,AG49,AJ49)</f>
        <v>0</v>
      </c>
      <c r="AN49" s="454"/>
      <c r="AO49" s="458"/>
    </row>
    <row r="50" spans="1:43" ht="20.25" customHeight="1" thickBot="1">
      <c r="A50" s="323"/>
      <c r="B50" s="324"/>
      <c r="C50" s="23" t="s">
        <v>265</v>
      </c>
      <c r="D50" s="24">
        <f>SUM(D48,D46)</f>
        <v>0</v>
      </c>
      <c r="E50" s="25" t="s">
        <v>28</v>
      </c>
      <c r="F50" s="23" t="s">
        <v>26</v>
      </c>
      <c r="G50" s="24">
        <f>SUM(G48,G46)</f>
        <v>0</v>
      </c>
      <c r="H50" s="25" t="s">
        <v>28</v>
      </c>
      <c r="I50" s="456"/>
      <c r="J50" s="311"/>
      <c r="K50" s="396"/>
      <c r="L50" s="456"/>
      <c r="M50" s="311"/>
      <c r="N50" s="396"/>
      <c r="O50" s="23" t="s">
        <v>26</v>
      </c>
      <c r="P50" s="24">
        <f>SUM(P48,P46)</f>
        <v>0</v>
      </c>
      <c r="Q50" s="25" t="s">
        <v>28</v>
      </c>
      <c r="R50" s="24" t="s">
        <v>26</v>
      </c>
      <c r="S50" s="24">
        <f>SUM(S48,S46)</f>
        <v>0</v>
      </c>
      <c r="T50" s="25" t="s">
        <v>28</v>
      </c>
      <c r="U50" s="23" t="s">
        <v>26</v>
      </c>
      <c r="V50" s="24">
        <f>SUM(V46,V48)</f>
        <v>0</v>
      </c>
      <c r="W50" s="21" t="s">
        <v>28</v>
      </c>
      <c r="X50" s="22" t="s">
        <v>26</v>
      </c>
      <c r="Y50" s="24">
        <f>SUM(Y48,Y46)</f>
        <v>0</v>
      </c>
      <c r="Z50" s="25" t="s">
        <v>28</v>
      </c>
      <c r="AA50" s="23" t="s">
        <v>26</v>
      </c>
      <c r="AB50" s="24">
        <f>SUM(AB48,AB46)</f>
        <v>0</v>
      </c>
      <c r="AC50" s="25" t="s">
        <v>28</v>
      </c>
      <c r="AD50" s="23" t="s">
        <v>26</v>
      </c>
      <c r="AE50" s="24">
        <f>SUM(AE46,AE48)</f>
        <v>0</v>
      </c>
      <c r="AF50" s="24" t="s">
        <v>28</v>
      </c>
      <c r="AG50" s="459"/>
      <c r="AH50" s="311"/>
      <c r="AI50" s="466"/>
      <c r="AJ50" s="459"/>
      <c r="AK50" s="311"/>
      <c r="AL50" s="466"/>
      <c r="AM50" s="22" t="s">
        <v>26</v>
      </c>
      <c r="AN50" s="24">
        <f>SUM(V50,AE50)</f>
        <v>0</v>
      </c>
      <c r="AO50" s="21" t="s">
        <v>28</v>
      </c>
    </row>
    <row r="51" spans="1:43" ht="18.75" customHeight="1">
      <c r="A51" s="469" t="s">
        <v>318</v>
      </c>
      <c r="B51" s="469"/>
      <c r="C51" s="469"/>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row>
    <row r="65" s="1" customFormat="1" ht="18.75" customHeight="1"/>
    <row r="66" s="1" customFormat="1" ht="18.75" customHeight="1"/>
    <row r="67" s="1" customFormat="1" ht="18.75" customHeight="1"/>
    <row r="68" s="1" customFormat="1" ht="18.75" customHeight="1"/>
  </sheetData>
  <mergeCells count="244">
    <mergeCell ref="AA7:AC8"/>
    <mergeCell ref="AD7:AF8"/>
    <mergeCell ref="U9:W9"/>
    <mergeCell ref="U10:W10"/>
    <mergeCell ref="U11:W11"/>
    <mergeCell ref="X9:Z9"/>
    <mergeCell ref="X10:Z10"/>
    <mergeCell ref="X11:Z11"/>
    <mergeCell ref="AA9:AC9"/>
    <mergeCell ref="AA10:AC10"/>
    <mergeCell ref="AA11:AC11"/>
    <mergeCell ref="AD9:AF9"/>
    <mergeCell ref="AD10:AF10"/>
    <mergeCell ref="AD11:AF11"/>
    <mergeCell ref="R5:AF6"/>
    <mergeCell ref="A51:AQ51"/>
    <mergeCell ref="U49:W49"/>
    <mergeCell ref="X49:Z49"/>
    <mergeCell ref="AA49:AC49"/>
    <mergeCell ref="AD49:AF49"/>
    <mergeCell ref="AM47:AO47"/>
    <mergeCell ref="A49:B50"/>
    <mergeCell ref="C49:E49"/>
    <mergeCell ref="F49:H49"/>
    <mergeCell ref="I49:K50"/>
    <mergeCell ref="L49:N50"/>
    <mergeCell ref="O49:Q49"/>
    <mergeCell ref="O47:Q47"/>
    <mergeCell ref="AD47:AF47"/>
    <mergeCell ref="A47:B48"/>
    <mergeCell ref="C47:E47"/>
    <mergeCell ref="F47:H47"/>
    <mergeCell ref="I47:K48"/>
    <mergeCell ref="L47:N48"/>
    <mergeCell ref="X7:Z8"/>
    <mergeCell ref="U7:W8"/>
    <mergeCell ref="R7:T8"/>
    <mergeCell ref="R9:T9"/>
    <mergeCell ref="AM45:AO45"/>
    <mergeCell ref="R47:T47"/>
    <mergeCell ref="R49:T49"/>
    <mergeCell ref="AJ33:AL35"/>
    <mergeCell ref="AJ36:AL36"/>
    <mergeCell ref="AJ37:AL37"/>
    <mergeCell ref="AJ38:AL38"/>
    <mergeCell ref="AM49:AO49"/>
    <mergeCell ref="AD44:AF44"/>
    <mergeCell ref="AA44:AC44"/>
    <mergeCell ref="U47:W47"/>
    <mergeCell ref="X47:Z47"/>
    <mergeCell ref="AA47:AC47"/>
    <mergeCell ref="A41:AO42"/>
    <mergeCell ref="AG43:AI44"/>
    <mergeCell ref="AJ43:AL44"/>
    <mergeCell ref="AM43:AO44"/>
    <mergeCell ref="R38:T38"/>
    <mergeCell ref="U38:W38"/>
    <mergeCell ref="X38:Z38"/>
    <mergeCell ref="A45:B46"/>
    <mergeCell ref="C45:E45"/>
    <mergeCell ref="A43:B44"/>
    <mergeCell ref="C43:W43"/>
    <mergeCell ref="I37:K37"/>
    <mergeCell ref="L37:N37"/>
    <mergeCell ref="O37:Q37"/>
    <mergeCell ref="X43:AF43"/>
    <mergeCell ref="C44:E44"/>
    <mergeCell ref="F44:H44"/>
    <mergeCell ref="I44:K44"/>
    <mergeCell ref="AA45:AC45"/>
    <mergeCell ref="AD45:AF45"/>
    <mergeCell ref="AA38:AC38"/>
    <mergeCell ref="AD38:AF38"/>
    <mergeCell ref="F45:H45"/>
    <mergeCell ref="I45:K46"/>
    <mergeCell ref="L45:N46"/>
    <mergeCell ref="O45:Q45"/>
    <mergeCell ref="U45:W45"/>
    <mergeCell ref="X45:Z45"/>
    <mergeCell ref="L44:N44"/>
    <mergeCell ref="O44:Q44"/>
    <mergeCell ref="R44:T44"/>
    <mergeCell ref="U44:W44"/>
    <mergeCell ref="X44:Z44"/>
    <mergeCell ref="R45:T45"/>
    <mergeCell ref="AD36:AF36"/>
    <mergeCell ref="AG36:AI36"/>
    <mergeCell ref="A36:B36"/>
    <mergeCell ref="C36:E36"/>
    <mergeCell ref="F36:H36"/>
    <mergeCell ref="I36:K36"/>
    <mergeCell ref="L36:N36"/>
    <mergeCell ref="O36:Q36"/>
    <mergeCell ref="AG38:AI38"/>
    <mergeCell ref="A38:B38"/>
    <mergeCell ref="C38:E38"/>
    <mergeCell ref="F38:H38"/>
    <mergeCell ref="I38:K38"/>
    <mergeCell ref="L38:N38"/>
    <mergeCell ref="O38:Q38"/>
    <mergeCell ref="R37:T37"/>
    <mergeCell ref="U37:W37"/>
    <mergeCell ref="X37:Z37"/>
    <mergeCell ref="AA37:AC37"/>
    <mergeCell ref="AD37:AF37"/>
    <mergeCell ref="AG37:AI37"/>
    <mergeCell ref="A37:B37"/>
    <mergeCell ref="C37:E37"/>
    <mergeCell ref="F37:H37"/>
    <mergeCell ref="A31:B35"/>
    <mergeCell ref="C31:AC32"/>
    <mergeCell ref="C33:E35"/>
    <mergeCell ref="F33:H35"/>
    <mergeCell ref="I33:K35"/>
    <mergeCell ref="L33:N35"/>
    <mergeCell ref="O33:Q35"/>
    <mergeCell ref="R33:AC33"/>
    <mergeCell ref="R36:T36"/>
    <mergeCell ref="U36:W36"/>
    <mergeCell ref="X36:Z36"/>
    <mergeCell ref="AA36:AC36"/>
    <mergeCell ref="I22:K22"/>
    <mergeCell ref="O22:Q23"/>
    <mergeCell ref="R22:T23"/>
    <mergeCell ref="AD33:AF35"/>
    <mergeCell ref="AG33:AI35"/>
    <mergeCell ref="R34:T35"/>
    <mergeCell ref="U34:W35"/>
    <mergeCell ref="X34:Z35"/>
    <mergeCell ref="AA34:AC35"/>
    <mergeCell ref="AG30:AI30"/>
    <mergeCell ref="L22:N22"/>
    <mergeCell ref="X22:Z23"/>
    <mergeCell ref="O20:Q21"/>
    <mergeCell ref="R20:T21"/>
    <mergeCell ref="U18:W19"/>
    <mergeCell ref="AA18:AC18"/>
    <mergeCell ref="AA20:AC20"/>
    <mergeCell ref="A18:B19"/>
    <mergeCell ref="C18:E18"/>
    <mergeCell ref="F18:H18"/>
    <mergeCell ref="I18:K18"/>
    <mergeCell ref="O18:Q19"/>
    <mergeCell ref="R18:T19"/>
    <mergeCell ref="L18:N18"/>
    <mergeCell ref="L20:N20"/>
    <mergeCell ref="X20:Z21"/>
    <mergeCell ref="X18:Z19"/>
    <mergeCell ref="AV16:AX17"/>
    <mergeCell ref="O11:Q11"/>
    <mergeCell ref="O10:Q10"/>
    <mergeCell ref="A11:B11"/>
    <mergeCell ref="C11:E11"/>
    <mergeCell ref="F11:H11"/>
    <mergeCell ref="I11:K11"/>
    <mergeCell ref="L11:N11"/>
    <mergeCell ref="A10:B10"/>
    <mergeCell ref="C10:E10"/>
    <mergeCell ref="F10:H10"/>
    <mergeCell ref="I10:K10"/>
    <mergeCell ref="L10:N10"/>
    <mergeCell ref="A16:B17"/>
    <mergeCell ref="C17:E17"/>
    <mergeCell ref="F17:H17"/>
    <mergeCell ref="I17:K17"/>
    <mergeCell ref="L17:N17"/>
    <mergeCell ref="R10:T10"/>
    <mergeCell ref="R11:T11"/>
    <mergeCell ref="AM17:AO17"/>
    <mergeCell ref="AG16:AO16"/>
    <mergeCell ref="O17:Q17"/>
    <mergeCell ref="R17:T17"/>
    <mergeCell ref="A1:E1"/>
    <mergeCell ref="A3:D3"/>
    <mergeCell ref="E3:G3"/>
    <mergeCell ref="O3:R3"/>
    <mergeCell ref="S3:U3"/>
    <mergeCell ref="AD31:AL32"/>
    <mergeCell ref="AJ30:AL30"/>
    <mergeCell ref="A9:B9"/>
    <mergeCell ref="C9:E9"/>
    <mergeCell ref="F9:H9"/>
    <mergeCell ref="I9:K9"/>
    <mergeCell ref="L9:N9"/>
    <mergeCell ref="AD4:AF4"/>
    <mergeCell ref="A5:B8"/>
    <mergeCell ref="C5:Q6"/>
    <mergeCell ref="C7:E8"/>
    <mergeCell ref="F7:H8"/>
    <mergeCell ref="I7:K8"/>
    <mergeCell ref="L7:N8"/>
    <mergeCell ref="O7:Q8"/>
    <mergeCell ref="O9:Q9"/>
    <mergeCell ref="A14:AX15"/>
    <mergeCell ref="AJ22:AL22"/>
    <mergeCell ref="A22:B23"/>
    <mergeCell ref="AV22:AX22"/>
    <mergeCell ref="AV20:AX20"/>
    <mergeCell ref="AV18:AX18"/>
    <mergeCell ref="U20:W21"/>
    <mergeCell ref="U17:W17"/>
    <mergeCell ref="X17:Z17"/>
    <mergeCell ref="AA17:AC17"/>
    <mergeCell ref="AM20:AO20"/>
    <mergeCell ref="AG20:AI20"/>
    <mergeCell ref="AJ20:AL20"/>
    <mergeCell ref="AM22:AO22"/>
    <mergeCell ref="AD20:AF20"/>
    <mergeCell ref="AP18:AR19"/>
    <mergeCell ref="AP20:AR21"/>
    <mergeCell ref="U22:W23"/>
    <mergeCell ref="AA22:AC22"/>
    <mergeCell ref="AP16:AR17"/>
    <mergeCell ref="AS16:AU17"/>
    <mergeCell ref="AD17:AF17"/>
    <mergeCell ref="AG17:AI17"/>
    <mergeCell ref="AJ17:AL17"/>
    <mergeCell ref="C16:AF16"/>
    <mergeCell ref="C22:E22"/>
    <mergeCell ref="F22:H22"/>
    <mergeCell ref="AS18:AU19"/>
    <mergeCell ref="AS20:AU21"/>
    <mergeCell ref="AS22:AU23"/>
    <mergeCell ref="AP22:AR23"/>
    <mergeCell ref="AG49:AI50"/>
    <mergeCell ref="AJ49:AL50"/>
    <mergeCell ref="AG45:AI46"/>
    <mergeCell ref="AJ45:AL46"/>
    <mergeCell ref="AG47:AI48"/>
    <mergeCell ref="AJ47:AL48"/>
    <mergeCell ref="AM18:AO18"/>
    <mergeCell ref="AG18:AI18"/>
    <mergeCell ref="AJ18:AL18"/>
    <mergeCell ref="A24:AQ24"/>
    <mergeCell ref="A27:E27"/>
    <mergeCell ref="A29:D29"/>
    <mergeCell ref="E29:G29"/>
    <mergeCell ref="AD22:AF22"/>
    <mergeCell ref="AG22:AI22"/>
    <mergeCell ref="AD18:AF18"/>
    <mergeCell ref="A20:B21"/>
    <mergeCell ref="C20:E20"/>
    <mergeCell ref="F20:H20"/>
    <mergeCell ref="I20:K20"/>
  </mergeCells>
  <phoneticPr fontId="1"/>
  <dataValidations count="3">
    <dataValidation type="list" allowBlank="1" showInputMessage="1" showErrorMessage="1" sqref="H4 H30" xr:uid="{00000000-0002-0000-0100-000000000000}">
      <formula1>"　,女子校,共学校"</formula1>
    </dataValidation>
    <dataValidation type="list" allowBlank="1" showInputMessage="1" showErrorMessage="1" sqref="E3" xr:uid="{00000000-0002-0000-0100-000001000000}">
      <formula1>"　,全日制,定時制"</formula1>
    </dataValidation>
    <dataValidation type="list" allowBlank="1" showInputMessage="1" showErrorMessage="1" sqref="S3:U3 E29:G29" xr:uid="{00000000-0002-0000-0100-000002000000}">
      <formula1>"　,女子,共学"</formula1>
    </dataValidation>
  </dataValidations>
  <pageMargins left="0.70866141732283472" right="0.39370078740157483" top="0.6692913385826772" bottom="0.55118110236220474" header="0.31496062992125984" footer="0.31496062992125984"/>
  <pageSetup paperSize="8" scale="9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BA189"/>
  <sheetViews>
    <sheetView topLeftCell="A17" zoomScaleNormal="100" zoomScaleSheetLayoutView="100" workbookViewId="0">
      <selection activeCell="A44" sqref="A44"/>
    </sheetView>
  </sheetViews>
  <sheetFormatPr defaultColWidth="4.5" defaultRowHeight="18.75" customHeight="1"/>
  <cols>
    <col min="1" max="12" width="4.5" style="1"/>
    <col min="13" max="13" width="4.5" style="1" customWidth="1"/>
    <col min="14" max="23" width="4.5" style="1"/>
    <col min="24" max="24" width="0.875" style="1" customWidth="1"/>
    <col min="25" max="16384" width="4.5" style="1"/>
  </cols>
  <sheetData>
    <row r="1" spans="1:53" ht="18.75" customHeight="1">
      <c r="A1" s="235" t="s">
        <v>341</v>
      </c>
      <c r="B1" s="4"/>
    </row>
    <row r="2" spans="1:53" ht="8.1" customHeight="1">
      <c r="A2" s="13"/>
      <c r="B2" s="4"/>
    </row>
    <row r="3" spans="1:53" ht="14.25" thickBot="1">
      <c r="V3" s="5" t="s">
        <v>64</v>
      </c>
    </row>
    <row r="4" spans="1:53" ht="18.75" customHeight="1">
      <c r="A4" s="374" t="s">
        <v>80</v>
      </c>
      <c r="B4" s="358"/>
      <c r="C4" s="358"/>
      <c r="D4" s="358"/>
      <c r="E4" s="358"/>
      <c r="F4" s="358"/>
      <c r="G4" s="358"/>
      <c r="H4" s="483"/>
      <c r="I4" s="374" t="s">
        <v>1</v>
      </c>
      <c r="J4" s="358"/>
      <c r="K4" s="358"/>
      <c r="L4" s="358"/>
      <c r="M4" s="358"/>
      <c r="N4" s="372"/>
      <c r="O4" s="374" t="s">
        <v>16</v>
      </c>
      <c r="P4" s="358"/>
      <c r="Q4" s="372"/>
      <c r="R4" s="374" t="s">
        <v>17</v>
      </c>
      <c r="S4" s="358"/>
      <c r="T4" s="358"/>
      <c r="U4" s="358"/>
      <c r="V4" s="358"/>
      <c r="W4" s="372"/>
      <c r="X4" s="37"/>
      <c r="Y4" s="491" t="s">
        <v>294</v>
      </c>
      <c r="Z4" s="491"/>
      <c r="AA4" s="491"/>
      <c r="AB4" s="491"/>
      <c r="AC4" s="491"/>
      <c r="AD4" s="491"/>
      <c r="AE4" s="491"/>
      <c r="AF4" s="491"/>
      <c r="AG4" s="491"/>
      <c r="AH4" s="491"/>
      <c r="AI4" s="491"/>
      <c r="AJ4" s="491"/>
      <c r="AK4" s="491"/>
      <c r="AL4" s="491"/>
      <c r="AM4" s="491"/>
      <c r="AN4" s="491"/>
      <c r="AO4" s="491"/>
      <c r="AP4" s="491"/>
      <c r="AQ4" s="491"/>
      <c r="AR4" s="491"/>
    </row>
    <row r="5" spans="1:53" s="7" customFormat="1" ht="18.75" customHeight="1" thickBot="1">
      <c r="A5" s="365"/>
      <c r="B5" s="359"/>
      <c r="C5" s="359"/>
      <c r="D5" s="359"/>
      <c r="E5" s="359"/>
      <c r="F5" s="359"/>
      <c r="G5" s="359"/>
      <c r="H5" s="370"/>
      <c r="I5" s="511" t="s">
        <v>60</v>
      </c>
      <c r="J5" s="512"/>
      <c r="K5" s="512"/>
      <c r="L5" s="512" t="s">
        <v>61</v>
      </c>
      <c r="M5" s="512"/>
      <c r="N5" s="513"/>
      <c r="O5" s="365"/>
      <c r="P5" s="359"/>
      <c r="Q5" s="373"/>
      <c r="R5" s="514" t="s">
        <v>62</v>
      </c>
      <c r="S5" s="515"/>
      <c r="T5" s="515"/>
      <c r="U5" s="515" t="s">
        <v>63</v>
      </c>
      <c r="V5" s="515"/>
      <c r="W5" s="516"/>
      <c r="X5" s="226"/>
      <c r="Y5" s="492" t="s">
        <v>342</v>
      </c>
      <c r="Z5" s="492"/>
      <c r="AA5" s="492"/>
      <c r="AB5" s="492"/>
      <c r="AC5" s="492"/>
      <c r="AD5" s="492"/>
      <c r="AE5" s="492"/>
      <c r="AF5" s="492"/>
      <c r="AG5" s="492"/>
      <c r="AH5" s="492"/>
      <c r="AI5" s="492"/>
      <c r="AJ5" s="492"/>
      <c r="AK5" s="492"/>
      <c r="AL5" s="492"/>
      <c r="AM5" s="492"/>
      <c r="AN5" s="492"/>
      <c r="AO5" s="492"/>
      <c r="AP5" s="492"/>
      <c r="AQ5" s="492"/>
      <c r="AR5" s="492"/>
      <c r="AS5" s="12"/>
      <c r="AT5" s="10"/>
      <c r="AU5" s="10"/>
      <c r="AV5" s="10"/>
      <c r="AW5" s="10"/>
      <c r="AX5" s="10"/>
      <c r="AY5" s="10"/>
      <c r="AZ5" s="9"/>
      <c r="BA5" s="9"/>
    </row>
    <row r="6" spans="1:53" s="7" customFormat="1" ht="18.75" customHeight="1">
      <c r="A6" s="496" t="s">
        <v>263</v>
      </c>
      <c r="B6" s="497"/>
      <c r="C6" s="497"/>
      <c r="D6" s="497"/>
      <c r="E6" s="502" t="s">
        <v>54</v>
      </c>
      <c r="F6" s="502"/>
      <c r="G6" s="502"/>
      <c r="H6" s="503"/>
      <c r="I6" s="504"/>
      <c r="J6" s="505"/>
      <c r="K6" s="506"/>
      <c r="L6" s="506"/>
      <c r="M6" s="507"/>
      <c r="N6" s="508"/>
      <c r="O6" s="509"/>
      <c r="P6" s="507"/>
      <c r="Q6" s="508"/>
      <c r="R6" s="509"/>
      <c r="S6" s="507"/>
      <c r="T6" s="510"/>
      <c r="U6" s="506"/>
      <c r="V6" s="507"/>
      <c r="W6" s="508"/>
      <c r="X6" s="227"/>
      <c r="Y6" s="492"/>
      <c r="Z6" s="492"/>
      <c r="AA6" s="492"/>
      <c r="AB6" s="492"/>
      <c r="AC6" s="492"/>
      <c r="AD6" s="492"/>
      <c r="AE6" s="492"/>
      <c r="AF6" s="492"/>
      <c r="AG6" s="492"/>
      <c r="AH6" s="492"/>
      <c r="AI6" s="492"/>
      <c r="AJ6" s="492"/>
      <c r="AK6" s="492"/>
      <c r="AL6" s="492"/>
      <c r="AM6" s="492"/>
      <c r="AN6" s="492"/>
      <c r="AO6" s="492"/>
      <c r="AP6" s="492"/>
      <c r="AQ6" s="492"/>
      <c r="AR6" s="492"/>
      <c r="AS6" s="12"/>
      <c r="AT6" s="10"/>
      <c r="AU6" s="10"/>
      <c r="AV6" s="10"/>
      <c r="AW6" s="10"/>
      <c r="AX6" s="10"/>
      <c r="AY6" s="10"/>
      <c r="AZ6" s="9"/>
      <c r="BA6" s="9"/>
    </row>
    <row r="7" spans="1:53" s="7" customFormat="1" ht="18.75" customHeight="1">
      <c r="A7" s="498"/>
      <c r="B7" s="499"/>
      <c r="C7" s="499"/>
      <c r="D7" s="499"/>
      <c r="E7" s="517" t="s">
        <v>55</v>
      </c>
      <c r="F7" s="517"/>
      <c r="G7" s="517"/>
      <c r="H7" s="518"/>
      <c r="I7" s="519"/>
      <c r="J7" s="520"/>
      <c r="K7" s="521"/>
      <c r="L7" s="522"/>
      <c r="M7" s="520"/>
      <c r="N7" s="523"/>
      <c r="O7" s="519"/>
      <c r="P7" s="520"/>
      <c r="Q7" s="523"/>
      <c r="R7" s="519"/>
      <c r="S7" s="520"/>
      <c r="T7" s="521"/>
      <c r="U7" s="522"/>
      <c r="V7" s="520"/>
      <c r="W7" s="523"/>
      <c r="X7" s="227"/>
      <c r="Y7" s="492" t="s">
        <v>295</v>
      </c>
      <c r="Z7" s="492"/>
      <c r="AA7" s="492"/>
      <c r="AB7" s="492"/>
      <c r="AC7" s="492"/>
      <c r="AD7" s="492"/>
      <c r="AE7" s="492"/>
      <c r="AF7" s="492"/>
      <c r="AG7" s="492"/>
      <c r="AH7" s="492"/>
      <c r="AI7" s="492"/>
      <c r="AJ7" s="492"/>
      <c r="AK7" s="492"/>
      <c r="AL7" s="492"/>
      <c r="AM7" s="492"/>
      <c r="AN7" s="492"/>
      <c r="AO7" s="492"/>
      <c r="AP7" s="492"/>
      <c r="AQ7" s="492"/>
      <c r="AR7" s="492"/>
      <c r="AS7" s="12"/>
      <c r="AT7" s="10"/>
      <c r="AU7" s="10"/>
      <c r="AV7" s="10"/>
      <c r="AW7" s="10"/>
      <c r="AX7" s="10"/>
      <c r="AY7" s="10"/>
      <c r="AZ7" s="9"/>
      <c r="BA7" s="9"/>
    </row>
    <row r="8" spans="1:53" s="7" customFormat="1" ht="18.75" customHeight="1">
      <c r="A8" s="498"/>
      <c r="B8" s="499"/>
      <c r="C8" s="499"/>
      <c r="D8" s="499"/>
      <c r="E8" s="517" t="s">
        <v>56</v>
      </c>
      <c r="F8" s="517"/>
      <c r="G8" s="517"/>
      <c r="H8" s="518"/>
      <c r="I8" s="519"/>
      <c r="J8" s="520"/>
      <c r="K8" s="521"/>
      <c r="L8" s="522"/>
      <c r="M8" s="520"/>
      <c r="N8" s="523"/>
      <c r="O8" s="519"/>
      <c r="P8" s="520"/>
      <c r="Q8" s="523"/>
      <c r="R8" s="519"/>
      <c r="S8" s="520"/>
      <c r="T8" s="521"/>
      <c r="U8" s="522"/>
      <c r="V8" s="520"/>
      <c r="W8" s="523"/>
      <c r="X8" s="227"/>
      <c r="Y8" s="492"/>
      <c r="Z8" s="492"/>
      <c r="AA8" s="492"/>
      <c r="AB8" s="492"/>
      <c r="AC8" s="492"/>
      <c r="AD8" s="492"/>
      <c r="AE8" s="492"/>
      <c r="AF8" s="492"/>
      <c r="AG8" s="492"/>
      <c r="AH8" s="492"/>
      <c r="AI8" s="492"/>
      <c r="AJ8" s="492"/>
      <c r="AK8" s="492"/>
      <c r="AL8" s="492"/>
      <c r="AM8" s="492"/>
      <c r="AN8" s="492"/>
      <c r="AO8" s="492"/>
      <c r="AP8" s="492"/>
      <c r="AQ8" s="492"/>
      <c r="AR8" s="492"/>
      <c r="AS8" s="12"/>
      <c r="AT8" s="10"/>
      <c r="AU8" s="10"/>
      <c r="AV8" s="10"/>
      <c r="AW8" s="10"/>
      <c r="AX8" s="10"/>
      <c r="AY8" s="10"/>
      <c r="AZ8" s="9"/>
      <c r="BA8" s="9"/>
    </row>
    <row r="9" spans="1:53" s="8" customFormat="1" ht="18.75" customHeight="1">
      <c r="A9" s="498"/>
      <c r="B9" s="499"/>
      <c r="C9" s="499"/>
      <c r="D9" s="499"/>
      <c r="E9" s="517" t="s">
        <v>57</v>
      </c>
      <c r="F9" s="517"/>
      <c r="G9" s="517"/>
      <c r="H9" s="518"/>
      <c r="I9" s="519"/>
      <c r="J9" s="520"/>
      <c r="K9" s="521"/>
      <c r="L9" s="522"/>
      <c r="M9" s="520"/>
      <c r="N9" s="523"/>
      <c r="O9" s="519"/>
      <c r="P9" s="520"/>
      <c r="Q9" s="523"/>
      <c r="R9" s="519"/>
      <c r="S9" s="520"/>
      <c r="T9" s="521"/>
      <c r="U9" s="522"/>
      <c r="V9" s="520"/>
      <c r="W9" s="523"/>
      <c r="X9" s="227"/>
      <c r="Y9" s="493" t="s">
        <v>273</v>
      </c>
      <c r="Z9" s="493"/>
      <c r="AA9" s="493"/>
      <c r="AB9" s="493"/>
      <c r="AC9" s="493"/>
      <c r="AD9" s="493"/>
      <c r="AE9" s="493"/>
      <c r="AF9" s="493"/>
      <c r="AG9" s="493"/>
      <c r="AH9" s="493"/>
      <c r="AI9" s="493"/>
      <c r="AJ9" s="493"/>
      <c r="AK9" s="493"/>
      <c r="AL9" s="493"/>
      <c r="AM9" s="493"/>
      <c r="AN9" s="493"/>
      <c r="AO9" s="493"/>
      <c r="AP9" s="493"/>
      <c r="AQ9" s="493"/>
      <c r="AR9" s="493"/>
      <c r="AS9" s="12"/>
      <c r="AT9" s="10"/>
      <c r="AU9" s="10"/>
      <c r="AV9" s="10"/>
      <c r="AW9" s="10"/>
      <c r="AX9" s="10"/>
      <c r="AY9" s="10"/>
      <c r="AZ9" s="9"/>
      <c r="BA9" s="9"/>
    </row>
    <row r="10" spans="1:53" s="8" customFormat="1" ht="18.75" customHeight="1">
      <c r="A10" s="498"/>
      <c r="B10" s="499"/>
      <c r="C10" s="499"/>
      <c r="D10" s="499"/>
      <c r="E10" s="517" t="s">
        <v>58</v>
      </c>
      <c r="F10" s="517"/>
      <c r="G10" s="517"/>
      <c r="H10" s="518"/>
      <c r="I10" s="519"/>
      <c r="J10" s="520"/>
      <c r="K10" s="521"/>
      <c r="L10" s="522"/>
      <c r="M10" s="520"/>
      <c r="N10" s="523"/>
      <c r="O10" s="519"/>
      <c r="P10" s="520"/>
      <c r="Q10" s="523"/>
      <c r="R10" s="519"/>
      <c r="S10" s="520"/>
      <c r="T10" s="521"/>
      <c r="U10" s="522"/>
      <c r="V10" s="520"/>
      <c r="W10" s="523"/>
      <c r="X10" s="227"/>
      <c r="Y10" s="493"/>
      <c r="Z10" s="493"/>
      <c r="AA10" s="493"/>
      <c r="AB10" s="493"/>
      <c r="AC10" s="493"/>
      <c r="AD10" s="493"/>
      <c r="AE10" s="493"/>
      <c r="AF10" s="493"/>
      <c r="AG10" s="493"/>
      <c r="AH10" s="493"/>
      <c r="AI10" s="493"/>
      <c r="AJ10" s="493"/>
      <c r="AK10" s="493"/>
      <c r="AL10" s="493"/>
      <c r="AM10" s="493"/>
      <c r="AN10" s="493"/>
      <c r="AO10" s="493"/>
      <c r="AP10" s="493"/>
      <c r="AQ10" s="493"/>
      <c r="AR10" s="493"/>
      <c r="AS10" s="10"/>
      <c r="AT10" s="10"/>
      <c r="AU10" s="10"/>
      <c r="AV10" s="10"/>
      <c r="AW10" s="10"/>
      <c r="AX10" s="10"/>
      <c r="AY10" s="10"/>
      <c r="AZ10" s="9"/>
      <c r="BA10" s="9"/>
    </row>
    <row r="11" spans="1:53" s="8" customFormat="1" ht="18.75" customHeight="1" thickBot="1">
      <c r="A11" s="500"/>
      <c r="B11" s="501"/>
      <c r="C11" s="501"/>
      <c r="D11" s="501"/>
      <c r="E11" s="528" t="s">
        <v>81</v>
      </c>
      <c r="F11" s="528"/>
      <c r="G11" s="528"/>
      <c r="H11" s="529"/>
      <c r="I11" s="530">
        <f>SUM(I6:K10)</f>
        <v>0</v>
      </c>
      <c r="J11" s="531"/>
      <c r="K11" s="526"/>
      <c r="L11" s="526">
        <f>SUM(L6:N10)</f>
        <v>0</v>
      </c>
      <c r="M11" s="525"/>
      <c r="N11" s="527"/>
      <c r="O11" s="526">
        <f>SUM(O6:Q10)</f>
        <v>0</v>
      </c>
      <c r="P11" s="525"/>
      <c r="Q11" s="527"/>
      <c r="R11" s="524">
        <f>SUM(R6:T10)</f>
        <v>0</v>
      </c>
      <c r="S11" s="525"/>
      <c r="T11" s="525"/>
      <c r="U11" s="526">
        <f>SUM(U6:W10)</f>
        <v>0</v>
      </c>
      <c r="V11" s="525"/>
      <c r="W11" s="527"/>
      <c r="X11" s="227"/>
      <c r="Y11" s="494" t="s">
        <v>301</v>
      </c>
      <c r="Z11" s="494"/>
      <c r="AA11" s="494"/>
      <c r="AB11" s="494"/>
      <c r="AC11" s="494"/>
      <c r="AD11" s="494"/>
      <c r="AE11" s="494"/>
      <c r="AF11" s="494"/>
      <c r="AG11" s="494"/>
      <c r="AH11" s="494"/>
      <c r="AI11" s="494"/>
      <c r="AJ11" s="494"/>
      <c r="AK11" s="494"/>
      <c r="AL11" s="494"/>
      <c r="AM11" s="494"/>
      <c r="AN11" s="494"/>
      <c r="AO11" s="494"/>
      <c r="AP11" s="494"/>
      <c r="AQ11" s="494"/>
      <c r="AR11" s="494"/>
      <c r="AS11" s="10"/>
      <c r="AT11" s="10"/>
      <c r="AU11" s="10"/>
      <c r="AV11" s="10"/>
      <c r="AW11" s="10"/>
      <c r="AX11" s="10"/>
      <c r="AY11" s="10"/>
      <c r="AZ11" s="9"/>
      <c r="BA11" s="9"/>
    </row>
    <row r="12" spans="1:53" s="8" customFormat="1" ht="18.75" customHeight="1">
      <c r="A12" s="532" t="s">
        <v>264</v>
      </c>
      <c r="B12" s="533"/>
      <c r="C12" s="533"/>
      <c r="D12" s="533"/>
      <c r="E12" s="502" t="s">
        <v>102</v>
      </c>
      <c r="F12" s="502"/>
      <c r="G12" s="502"/>
      <c r="H12" s="503"/>
      <c r="I12" s="504"/>
      <c r="J12" s="505"/>
      <c r="K12" s="506"/>
      <c r="L12" s="506"/>
      <c r="M12" s="507"/>
      <c r="N12" s="508"/>
      <c r="O12" s="509"/>
      <c r="P12" s="507"/>
      <c r="Q12" s="508"/>
      <c r="R12" s="509"/>
      <c r="S12" s="507"/>
      <c r="T12" s="510"/>
      <c r="U12" s="506"/>
      <c r="V12" s="507"/>
      <c r="W12" s="508"/>
      <c r="X12" s="227"/>
      <c r="Y12" s="494"/>
      <c r="Z12" s="494"/>
      <c r="AA12" s="494"/>
      <c r="AB12" s="494"/>
      <c r="AC12" s="494"/>
      <c r="AD12" s="494"/>
      <c r="AE12" s="494"/>
      <c r="AF12" s="494"/>
      <c r="AG12" s="494"/>
      <c r="AH12" s="494"/>
      <c r="AI12" s="494"/>
      <c r="AJ12" s="494"/>
      <c r="AK12" s="494"/>
      <c r="AL12" s="494"/>
      <c r="AM12" s="494"/>
      <c r="AN12" s="494"/>
      <c r="AO12" s="494"/>
      <c r="AP12" s="494"/>
      <c r="AQ12" s="494"/>
      <c r="AR12" s="494"/>
      <c r="AS12" s="10"/>
      <c r="AT12" s="10"/>
      <c r="AU12" s="10"/>
      <c r="AV12" s="10"/>
      <c r="AW12" s="10"/>
      <c r="AX12" s="10"/>
      <c r="AY12" s="10"/>
      <c r="AZ12" s="9"/>
      <c r="BA12" s="9"/>
    </row>
    <row r="13" spans="1:53" s="7" customFormat="1" ht="18.75" customHeight="1">
      <c r="A13" s="534"/>
      <c r="B13" s="535"/>
      <c r="C13" s="535"/>
      <c r="D13" s="535"/>
      <c r="E13" s="517" t="s">
        <v>59</v>
      </c>
      <c r="F13" s="517"/>
      <c r="G13" s="517"/>
      <c r="H13" s="518"/>
      <c r="I13" s="519"/>
      <c r="J13" s="520"/>
      <c r="K13" s="521"/>
      <c r="L13" s="522"/>
      <c r="M13" s="520"/>
      <c r="N13" s="523"/>
      <c r="O13" s="519"/>
      <c r="P13" s="520"/>
      <c r="Q13" s="523"/>
      <c r="R13" s="519"/>
      <c r="S13" s="520"/>
      <c r="T13" s="521"/>
      <c r="U13" s="522"/>
      <c r="V13" s="520"/>
      <c r="W13" s="523"/>
      <c r="X13" s="227"/>
      <c r="Y13" s="494" t="s">
        <v>296</v>
      </c>
      <c r="Z13" s="494"/>
      <c r="AA13" s="494"/>
      <c r="AB13" s="494"/>
      <c r="AC13" s="494"/>
      <c r="AD13" s="494"/>
      <c r="AE13" s="494"/>
      <c r="AF13" s="494"/>
      <c r="AG13" s="494"/>
      <c r="AH13" s="494"/>
      <c r="AI13" s="494"/>
      <c r="AJ13" s="494"/>
      <c r="AK13" s="494"/>
      <c r="AL13" s="494"/>
      <c r="AM13" s="494"/>
      <c r="AN13" s="494"/>
      <c r="AO13" s="494"/>
      <c r="AP13" s="494"/>
      <c r="AQ13" s="494"/>
      <c r="AR13" s="494"/>
      <c r="AS13" s="10"/>
      <c r="AT13" s="10"/>
      <c r="AU13" s="10"/>
      <c r="AV13" s="10"/>
      <c r="AW13" s="10"/>
      <c r="AX13" s="10"/>
      <c r="AY13" s="10"/>
      <c r="AZ13" s="9"/>
      <c r="BA13" s="9"/>
    </row>
    <row r="14" spans="1:53" s="7" customFormat="1" ht="18.75" customHeight="1">
      <c r="A14" s="534"/>
      <c r="B14" s="535"/>
      <c r="C14" s="535"/>
      <c r="D14" s="535"/>
      <c r="E14" s="517" t="s">
        <v>56</v>
      </c>
      <c r="F14" s="517"/>
      <c r="G14" s="517"/>
      <c r="H14" s="518"/>
      <c r="I14" s="519"/>
      <c r="J14" s="520"/>
      <c r="K14" s="521"/>
      <c r="L14" s="522"/>
      <c r="M14" s="520"/>
      <c r="N14" s="523"/>
      <c r="O14" s="519"/>
      <c r="P14" s="520"/>
      <c r="Q14" s="523"/>
      <c r="R14" s="519"/>
      <c r="S14" s="520"/>
      <c r="T14" s="521"/>
      <c r="U14" s="522"/>
      <c r="V14" s="520"/>
      <c r="W14" s="523"/>
      <c r="X14" s="227"/>
      <c r="Y14" s="494"/>
      <c r="Z14" s="494"/>
      <c r="AA14" s="494"/>
      <c r="AB14" s="494"/>
      <c r="AC14" s="494"/>
      <c r="AD14" s="494"/>
      <c r="AE14" s="494"/>
      <c r="AF14" s="494"/>
      <c r="AG14" s="494"/>
      <c r="AH14" s="494"/>
      <c r="AI14" s="494"/>
      <c r="AJ14" s="494"/>
      <c r="AK14" s="494"/>
      <c r="AL14" s="494"/>
      <c r="AM14" s="494"/>
      <c r="AN14" s="494"/>
      <c r="AO14" s="494"/>
      <c r="AP14" s="494"/>
      <c r="AQ14" s="494"/>
      <c r="AR14" s="494"/>
      <c r="AS14" s="12"/>
      <c r="AT14" s="10"/>
      <c r="AU14" s="10"/>
      <c r="AV14" s="10"/>
      <c r="AW14" s="10"/>
      <c r="AX14" s="10"/>
      <c r="AY14" s="10"/>
      <c r="AZ14" s="9"/>
      <c r="BA14" s="9"/>
    </row>
    <row r="15" spans="1:53" s="7" customFormat="1" ht="18.75" customHeight="1">
      <c r="A15" s="534"/>
      <c r="B15" s="535"/>
      <c r="C15" s="535"/>
      <c r="D15" s="535"/>
      <c r="E15" s="517" t="s">
        <v>57</v>
      </c>
      <c r="F15" s="517"/>
      <c r="G15" s="517"/>
      <c r="H15" s="518"/>
      <c r="I15" s="519"/>
      <c r="J15" s="520"/>
      <c r="K15" s="521"/>
      <c r="L15" s="522"/>
      <c r="M15" s="520"/>
      <c r="N15" s="523"/>
      <c r="O15" s="519"/>
      <c r="P15" s="520"/>
      <c r="Q15" s="523"/>
      <c r="R15" s="519"/>
      <c r="S15" s="520"/>
      <c r="T15" s="521"/>
      <c r="U15" s="522"/>
      <c r="V15" s="520"/>
      <c r="W15" s="523"/>
      <c r="X15" s="227"/>
      <c r="Y15" s="492" t="s">
        <v>300</v>
      </c>
      <c r="Z15" s="492"/>
      <c r="AA15" s="492"/>
      <c r="AB15" s="492"/>
      <c r="AC15" s="492"/>
      <c r="AD15" s="492"/>
      <c r="AE15" s="492"/>
      <c r="AF15" s="492"/>
      <c r="AG15" s="492"/>
      <c r="AH15" s="492"/>
      <c r="AI15" s="492"/>
      <c r="AJ15" s="492"/>
      <c r="AK15" s="492"/>
      <c r="AL15" s="492"/>
      <c r="AM15" s="492"/>
      <c r="AN15" s="492"/>
      <c r="AO15" s="492"/>
      <c r="AP15" s="492"/>
      <c r="AQ15" s="492"/>
      <c r="AR15" s="492"/>
      <c r="AS15" s="12"/>
      <c r="AT15" s="10"/>
      <c r="AU15" s="10"/>
      <c r="AV15" s="10"/>
      <c r="AW15" s="10"/>
      <c r="AX15" s="10"/>
      <c r="AY15" s="10"/>
      <c r="AZ15" s="9"/>
      <c r="BA15" s="9"/>
    </row>
    <row r="16" spans="1:53" s="7" customFormat="1" ht="18.75" customHeight="1">
      <c r="A16" s="534"/>
      <c r="B16" s="535"/>
      <c r="C16" s="535"/>
      <c r="D16" s="535"/>
      <c r="E16" s="517" t="s">
        <v>58</v>
      </c>
      <c r="F16" s="517"/>
      <c r="G16" s="517"/>
      <c r="H16" s="518"/>
      <c r="I16" s="519"/>
      <c r="J16" s="520"/>
      <c r="K16" s="521"/>
      <c r="L16" s="522"/>
      <c r="M16" s="520"/>
      <c r="N16" s="523"/>
      <c r="O16" s="519"/>
      <c r="P16" s="520"/>
      <c r="Q16" s="523"/>
      <c r="R16" s="519"/>
      <c r="S16" s="520"/>
      <c r="T16" s="521"/>
      <c r="U16" s="522"/>
      <c r="V16" s="520"/>
      <c r="W16" s="523"/>
      <c r="X16" s="227"/>
      <c r="Y16" s="492"/>
      <c r="Z16" s="492"/>
      <c r="AA16" s="492"/>
      <c r="AB16" s="492"/>
      <c r="AC16" s="492"/>
      <c r="AD16" s="492"/>
      <c r="AE16" s="492"/>
      <c r="AF16" s="492"/>
      <c r="AG16" s="492"/>
      <c r="AH16" s="492"/>
      <c r="AI16" s="492"/>
      <c r="AJ16" s="492"/>
      <c r="AK16" s="492"/>
      <c r="AL16" s="492"/>
      <c r="AM16" s="492"/>
      <c r="AN16" s="492"/>
      <c r="AO16" s="492"/>
      <c r="AP16" s="492"/>
      <c r="AQ16" s="492"/>
      <c r="AR16" s="492"/>
      <c r="AS16" s="12"/>
      <c r="AT16" s="10"/>
      <c r="AU16" s="10"/>
      <c r="AV16" s="10"/>
      <c r="AW16" s="10"/>
      <c r="AX16" s="10"/>
      <c r="AY16" s="10"/>
      <c r="AZ16" s="9"/>
      <c r="BA16" s="9"/>
    </row>
    <row r="17" spans="1:53" s="7" customFormat="1" ht="18.75" customHeight="1" thickBot="1">
      <c r="A17" s="536"/>
      <c r="B17" s="537"/>
      <c r="C17" s="537"/>
      <c r="D17" s="537"/>
      <c r="E17" s="528" t="s">
        <v>82</v>
      </c>
      <c r="F17" s="528"/>
      <c r="G17" s="528"/>
      <c r="H17" s="529"/>
      <c r="I17" s="530">
        <f>SUM(I12:K16)</f>
        <v>0</v>
      </c>
      <c r="J17" s="531"/>
      <c r="K17" s="526"/>
      <c r="L17" s="526">
        <f>SUM(L12:N16)</f>
        <v>0</v>
      </c>
      <c r="M17" s="525"/>
      <c r="N17" s="527"/>
      <c r="O17" s="524">
        <f>SUM(O12:Q16)</f>
        <v>0</v>
      </c>
      <c r="P17" s="525"/>
      <c r="Q17" s="527"/>
      <c r="R17" s="524">
        <f>SUM(R12:T16)</f>
        <v>0</v>
      </c>
      <c r="S17" s="525"/>
      <c r="T17" s="525"/>
      <c r="U17" s="526">
        <f>SUM(U12:W16)</f>
        <v>0</v>
      </c>
      <c r="V17" s="525"/>
      <c r="W17" s="527"/>
      <c r="X17" s="227"/>
      <c r="Y17" s="492" t="s">
        <v>343</v>
      </c>
      <c r="Z17" s="492"/>
      <c r="AA17" s="492"/>
      <c r="AB17" s="492"/>
      <c r="AC17" s="492"/>
      <c r="AD17" s="492"/>
      <c r="AE17" s="492"/>
      <c r="AF17" s="492"/>
      <c r="AG17" s="492"/>
      <c r="AH17" s="492"/>
      <c r="AI17" s="492"/>
      <c r="AJ17" s="492"/>
      <c r="AK17" s="492"/>
      <c r="AL17" s="492"/>
      <c r="AM17" s="492"/>
      <c r="AN17" s="492"/>
      <c r="AO17" s="492"/>
      <c r="AP17" s="492"/>
      <c r="AQ17" s="492"/>
      <c r="AR17" s="492"/>
      <c r="AS17" s="12"/>
      <c r="AT17" s="10"/>
      <c r="AU17" s="10"/>
      <c r="AV17" s="10"/>
      <c r="AW17" s="10"/>
      <c r="AX17" s="10"/>
      <c r="AY17" s="10"/>
      <c r="AZ17" s="9"/>
      <c r="BA17" s="9"/>
    </row>
    <row r="18" spans="1:53" s="7" customFormat="1" ht="18.75" customHeight="1" thickBot="1">
      <c r="A18" s="541" t="s">
        <v>83</v>
      </c>
      <c r="B18" s="542"/>
      <c r="C18" s="542"/>
      <c r="D18" s="542"/>
      <c r="E18" s="542"/>
      <c r="F18" s="542"/>
      <c r="G18" s="542"/>
      <c r="H18" s="543"/>
      <c r="I18" s="544"/>
      <c r="J18" s="545"/>
      <c r="K18" s="546"/>
      <c r="L18" s="544"/>
      <c r="M18" s="545"/>
      <c r="N18" s="546"/>
      <c r="O18" s="544"/>
      <c r="P18" s="545"/>
      <c r="Q18" s="546"/>
      <c r="R18" s="544"/>
      <c r="S18" s="545"/>
      <c r="T18" s="546"/>
      <c r="U18" s="544"/>
      <c r="V18" s="545"/>
      <c r="W18" s="547"/>
      <c r="X18" s="227"/>
      <c r="Y18" s="492"/>
      <c r="Z18" s="492"/>
      <c r="AA18" s="492"/>
      <c r="AB18" s="492"/>
      <c r="AC18" s="492"/>
      <c r="AD18" s="492"/>
      <c r="AE18" s="492"/>
      <c r="AF18" s="492"/>
      <c r="AG18" s="492"/>
      <c r="AH18" s="492"/>
      <c r="AI18" s="492"/>
      <c r="AJ18" s="492"/>
      <c r="AK18" s="492"/>
      <c r="AL18" s="492"/>
      <c r="AM18" s="492"/>
      <c r="AN18" s="492"/>
      <c r="AO18" s="492"/>
      <c r="AP18" s="492"/>
      <c r="AQ18" s="492"/>
      <c r="AR18" s="492"/>
      <c r="AS18" s="12"/>
      <c r="AT18" s="10"/>
      <c r="AU18" s="10"/>
      <c r="AV18" s="10"/>
      <c r="AW18" s="10"/>
      <c r="AX18" s="10"/>
      <c r="AY18" s="10"/>
      <c r="AZ18" s="9"/>
      <c r="BA18" s="9"/>
    </row>
    <row r="19" spans="1:53" s="7" customFormat="1" ht="18.75" customHeight="1" thickBot="1">
      <c r="A19" s="548" t="s">
        <v>84</v>
      </c>
      <c r="B19" s="549"/>
      <c r="C19" s="549"/>
      <c r="D19" s="549"/>
      <c r="E19" s="549"/>
      <c r="F19" s="549"/>
      <c r="G19" s="549"/>
      <c r="H19" s="550"/>
      <c r="I19" s="551"/>
      <c r="J19" s="552"/>
      <c r="K19" s="553"/>
      <c r="L19" s="554"/>
      <c r="M19" s="552"/>
      <c r="N19" s="555"/>
      <c r="O19" s="551"/>
      <c r="P19" s="552"/>
      <c r="Q19" s="555"/>
      <c r="R19" s="551"/>
      <c r="S19" s="552"/>
      <c r="T19" s="553"/>
      <c r="U19" s="554"/>
      <c r="V19" s="552"/>
      <c r="W19" s="555"/>
      <c r="X19" s="227"/>
      <c r="Y19" s="492"/>
      <c r="Z19" s="492"/>
      <c r="AA19" s="492"/>
      <c r="AB19" s="492"/>
      <c r="AC19" s="492"/>
      <c r="AD19" s="492"/>
      <c r="AE19" s="492"/>
      <c r="AF19" s="492"/>
      <c r="AG19" s="492"/>
      <c r="AH19" s="492"/>
      <c r="AI19" s="492"/>
      <c r="AJ19" s="492"/>
      <c r="AK19" s="492"/>
      <c r="AL19" s="492"/>
      <c r="AM19" s="492"/>
      <c r="AN19" s="492"/>
      <c r="AO19" s="492"/>
      <c r="AP19" s="492"/>
      <c r="AQ19" s="492"/>
      <c r="AR19" s="492"/>
      <c r="AS19" s="11"/>
      <c r="AT19" s="10"/>
      <c r="AU19" s="10"/>
      <c r="AV19" s="10"/>
      <c r="AW19" s="10"/>
      <c r="AX19" s="10"/>
      <c r="AY19" s="10"/>
      <c r="AZ19" s="9"/>
      <c r="BA19" s="9"/>
    </row>
    <row r="20" spans="1:53" s="7" customFormat="1" ht="18.75" customHeight="1" thickTop="1" thickBot="1">
      <c r="A20" s="556" t="s">
        <v>85</v>
      </c>
      <c r="B20" s="557"/>
      <c r="C20" s="557"/>
      <c r="D20" s="557"/>
      <c r="E20" s="557"/>
      <c r="F20" s="557"/>
      <c r="G20" s="557"/>
      <c r="H20" s="558"/>
      <c r="I20" s="559">
        <f>SUM(I11,I17,I18,I19)</f>
        <v>0</v>
      </c>
      <c r="J20" s="560"/>
      <c r="K20" s="561"/>
      <c r="L20" s="560">
        <f>SUM(L11,L17,L18,L19)</f>
        <v>0</v>
      </c>
      <c r="M20" s="560"/>
      <c r="N20" s="562"/>
      <c r="O20" s="559">
        <f>SUM(O11,O17,O18,O19)</f>
        <v>0</v>
      </c>
      <c r="P20" s="560"/>
      <c r="Q20" s="560"/>
      <c r="R20" s="559">
        <f>SUM(R11,R17,R18,R19)</f>
        <v>0</v>
      </c>
      <c r="S20" s="560"/>
      <c r="T20" s="561"/>
      <c r="U20" s="560">
        <f>SUM(U11,U17,U18,U19)</f>
        <v>0</v>
      </c>
      <c r="V20" s="560"/>
      <c r="W20" s="562"/>
      <c r="X20" s="227"/>
      <c r="Y20" s="495" t="s">
        <v>288</v>
      </c>
      <c r="Z20" s="495"/>
      <c r="AA20" s="495"/>
      <c r="AB20" s="495"/>
      <c r="AC20" s="495"/>
      <c r="AD20" s="495"/>
      <c r="AE20" s="495"/>
      <c r="AF20" s="495"/>
      <c r="AG20" s="495"/>
      <c r="AH20" s="495"/>
      <c r="AI20" s="495"/>
      <c r="AJ20" s="495"/>
      <c r="AK20" s="495"/>
      <c r="AL20" s="495"/>
      <c r="AM20" s="495"/>
      <c r="AN20" s="495"/>
      <c r="AO20" s="495"/>
      <c r="AP20" s="495"/>
      <c r="AQ20" s="495"/>
      <c r="AR20" s="495"/>
      <c r="AS20" s="11"/>
      <c r="AT20" s="10"/>
      <c r="AU20" s="10"/>
      <c r="AV20" s="10"/>
      <c r="AW20" s="10"/>
      <c r="AX20" s="10"/>
      <c r="AY20" s="10"/>
      <c r="AZ20" s="9"/>
      <c r="BA20" s="9"/>
    </row>
    <row r="21" spans="1:53" ht="8.1" customHeight="1" thickBot="1">
      <c r="AR21" s="228"/>
    </row>
    <row r="22" spans="1:53" ht="18.75" customHeight="1">
      <c r="A22" s="225"/>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582" t="s">
        <v>314</v>
      </c>
      <c r="Z22" s="583"/>
      <c r="AA22" s="583"/>
      <c r="AB22" s="583"/>
      <c r="AC22" s="583"/>
      <c r="AD22" s="583"/>
      <c r="AE22" s="583"/>
      <c r="AF22" s="583"/>
      <c r="AG22" s="583"/>
      <c r="AH22" s="583"/>
      <c r="AI22" s="583"/>
      <c r="AJ22" s="583"/>
      <c r="AK22" s="583"/>
      <c r="AL22" s="583"/>
      <c r="AM22" s="583"/>
      <c r="AN22" s="583"/>
      <c r="AO22" s="583"/>
      <c r="AP22" s="583"/>
      <c r="AQ22" s="583"/>
      <c r="AR22" s="584"/>
    </row>
    <row r="23" spans="1:53" ht="18.75" customHeight="1">
      <c r="A23" s="225"/>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73"/>
      <c r="Z23" s="274"/>
      <c r="AA23" s="274"/>
      <c r="AB23" s="274"/>
      <c r="AC23" s="274"/>
      <c r="AD23" s="274"/>
      <c r="AE23" s="274"/>
      <c r="AF23" s="274"/>
      <c r="AG23" s="274"/>
      <c r="AH23" s="274"/>
      <c r="AI23" s="274"/>
      <c r="AJ23" s="274"/>
      <c r="AK23" s="274"/>
      <c r="AL23" s="274"/>
      <c r="AM23" s="274"/>
      <c r="AN23" s="274"/>
      <c r="AO23" s="274"/>
      <c r="AP23" s="274"/>
      <c r="AQ23" s="274"/>
      <c r="AR23" s="275"/>
    </row>
    <row r="24" spans="1:53" ht="18.75" customHeight="1">
      <c r="A24" s="225"/>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73"/>
      <c r="Z24" s="274"/>
      <c r="AA24" s="274"/>
      <c r="AB24" s="274"/>
      <c r="AC24" s="274"/>
      <c r="AD24" s="274"/>
      <c r="AE24" s="274"/>
      <c r="AF24" s="274"/>
      <c r="AG24" s="274"/>
      <c r="AH24" s="274"/>
      <c r="AI24" s="274"/>
      <c r="AJ24" s="274"/>
      <c r="AK24" s="274"/>
      <c r="AL24" s="274"/>
      <c r="AM24" s="274"/>
      <c r="AN24" s="274"/>
      <c r="AO24" s="274"/>
      <c r="AP24" s="274"/>
      <c r="AQ24" s="274"/>
      <c r="AR24" s="275"/>
    </row>
    <row r="25" spans="1:53" ht="18.75" customHeight="1" thickBot="1">
      <c r="A25" s="225"/>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76"/>
      <c r="Z25" s="277"/>
      <c r="AA25" s="277"/>
      <c r="AB25" s="277"/>
      <c r="AC25" s="277"/>
      <c r="AD25" s="277"/>
      <c r="AE25" s="277"/>
      <c r="AF25" s="277"/>
      <c r="AG25" s="277"/>
      <c r="AH25" s="277"/>
      <c r="AI25" s="277"/>
      <c r="AJ25" s="277"/>
      <c r="AK25" s="277"/>
      <c r="AL25" s="277"/>
      <c r="AM25" s="277"/>
      <c r="AN25" s="277"/>
      <c r="AO25" s="277"/>
      <c r="AP25" s="277"/>
      <c r="AQ25" s="277"/>
      <c r="AR25" s="278"/>
    </row>
    <row r="26" spans="1:53" ht="18.75" customHeight="1">
      <c r="A26" s="22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2"/>
      <c r="Z26" s="222"/>
      <c r="AA26" s="222"/>
      <c r="AB26" s="222"/>
      <c r="AC26" s="222"/>
      <c r="AD26" s="222"/>
      <c r="AE26" s="222"/>
      <c r="AF26" s="222"/>
      <c r="AG26" s="222"/>
      <c r="AH26" s="222"/>
      <c r="AI26" s="222"/>
      <c r="AJ26" s="222"/>
      <c r="AK26" s="222"/>
      <c r="AL26" s="222"/>
      <c r="AM26" s="222"/>
      <c r="AN26" s="222"/>
      <c r="AO26" s="222"/>
      <c r="AP26" s="222"/>
      <c r="AQ26" s="222"/>
      <c r="AR26" s="222"/>
    </row>
    <row r="27" spans="1:53" ht="18.75" customHeight="1">
      <c r="A27" s="13" t="s">
        <v>344</v>
      </c>
      <c r="B27" s="13"/>
      <c r="C27" s="13"/>
      <c r="D27" s="4"/>
    </row>
    <row r="28" spans="1:53" ht="8.1" customHeight="1">
      <c r="A28" s="13"/>
      <c r="B28" s="13"/>
      <c r="C28" s="13"/>
      <c r="D28" s="4"/>
    </row>
    <row r="29" spans="1:53" ht="15" thickBot="1">
      <c r="A29" s="14" t="s">
        <v>345</v>
      </c>
      <c r="B29" s="14"/>
      <c r="C29" s="14"/>
      <c r="U29" s="538" t="s">
        <v>36</v>
      </c>
      <c r="V29" s="538"/>
      <c r="W29" s="538"/>
      <c r="X29" s="223"/>
      <c r="Z29" s="55"/>
      <c r="AA29" s="55"/>
      <c r="AB29" s="55"/>
    </row>
    <row r="30" spans="1:53" ht="18.75" customHeight="1" thickBot="1">
      <c r="A30" s="307" t="s">
        <v>66</v>
      </c>
      <c r="B30" s="415"/>
      <c r="C30" s="415"/>
      <c r="D30" s="539"/>
      <c r="E30" s="540"/>
      <c r="F30" s="243" t="s">
        <v>22</v>
      </c>
      <c r="G30" s="244"/>
      <c r="H30" s="243" t="s">
        <v>65</v>
      </c>
      <c r="I30" s="244"/>
      <c r="J30" s="244"/>
      <c r="K30" s="245"/>
      <c r="L30" s="244" t="s">
        <v>16</v>
      </c>
      <c r="M30" s="244"/>
      <c r="N30" s="244"/>
      <c r="O30" s="244"/>
      <c r="P30" s="243" t="s">
        <v>17</v>
      </c>
      <c r="Q30" s="244"/>
      <c r="R30" s="244"/>
      <c r="S30" s="244"/>
      <c r="T30" s="575" t="s">
        <v>175</v>
      </c>
      <c r="U30" s="576"/>
      <c r="V30" s="576"/>
      <c r="W30" s="577"/>
      <c r="X30" s="37"/>
      <c r="Y30" s="585" t="s">
        <v>261</v>
      </c>
      <c r="Z30" s="585"/>
      <c r="AA30" s="585"/>
      <c r="AB30" s="585"/>
      <c r="AC30" s="585"/>
      <c r="AD30" s="585"/>
      <c r="AE30" s="585"/>
      <c r="AF30" s="585"/>
      <c r="AG30" s="585"/>
      <c r="AH30" s="585"/>
      <c r="AI30" s="585"/>
      <c r="AJ30" s="585"/>
      <c r="AK30" s="585"/>
      <c r="AL30" s="585"/>
      <c r="AM30" s="585"/>
      <c r="AN30" s="585"/>
      <c r="AO30" s="585"/>
      <c r="AP30" s="585"/>
      <c r="AQ30" s="585"/>
      <c r="AR30" s="585"/>
    </row>
    <row r="31" spans="1:53" ht="17.25" customHeight="1">
      <c r="A31" s="578" t="s">
        <v>93</v>
      </c>
      <c r="B31" s="579"/>
      <c r="C31" s="579"/>
      <c r="D31" s="579"/>
      <c r="E31" s="580"/>
      <c r="F31" s="374" t="s">
        <v>92</v>
      </c>
      <c r="G31" s="483"/>
      <c r="H31" s="567"/>
      <c r="I31" s="568"/>
      <c r="J31" s="568"/>
      <c r="K31" s="569"/>
      <c r="L31" s="567"/>
      <c r="M31" s="568"/>
      <c r="N31" s="568"/>
      <c r="O31" s="569"/>
      <c r="P31" s="567"/>
      <c r="Q31" s="568"/>
      <c r="R31" s="568"/>
      <c r="S31" s="569"/>
      <c r="T31" s="567">
        <f>SUM(H31:S31)</f>
        <v>0</v>
      </c>
      <c r="U31" s="568"/>
      <c r="V31" s="568"/>
      <c r="W31" s="569"/>
      <c r="X31" s="33"/>
      <c r="Y31" s="585"/>
      <c r="Z31" s="585"/>
      <c r="AA31" s="585"/>
      <c r="AB31" s="585"/>
      <c r="AC31" s="585"/>
      <c r="AD31" s="585"/>
      <c r="AE31" s="585"/>
      <c r="AF31" s="585"/>
      <c r="AG31" s="585"/>
      <c r="AH31" s="585"/>
      <c r="AI31" s="585"/>
      <c r="AJ31" s="585"/>
      <c r="AK31" s="585"/>
      <c r="AL31" s="585"/>
      <c r="AM31" s="585"/>
      <c r="AN31" s="585"/>
      <c r="AO31" s="585"/>
      <c r="AP31" s="585"/>
      <c r="AQ31" s="585"/>
      <c r="AR31" s="585"/>
    </row>
    <row r="32" spans="1:53" ht="17.25" customHeight="1" thickBot="1">
      <c r="A32" s="581"/>
      <c r="B32" s="327"/>
      <c r="C32" s="327"/>
      <c r="D32" s="327"/>
      <c r="E32" s="328"/>
      <c r="F32" s="365" t="s">
        <v>19</v>
      </c>
      <c r="G32" s="370"/>
      <c r="H32" s="572"/>
      <c r="I32" s="573"/>
      <c r="J32" s="573"/>
      <c r="K32" s="574"/>
      <c r="L32" s="572"/>
      <c r="M32" s="573"/>
      <c r="N32" s="573"/>
      <c r="O32" s="574"/>
      <c r="P32" s="572"/>
      <c r="Q32" s="573"/>
      <c r="R32" s="573"/>
      <c r="S32" s="574"/>
      <c r="T32" s="376">
        <f t="shared" ref="T32:T40" si="0">SUM(H32:S32)</f>
        <v>0</v>
      </c>
      <c r="U32" s="377"/>
      <c r="V32" s="377"/>
      <c r="W32" s="385"/>
      <c r="X32" s="33"/>
      <c r="Y32" s="586" t="s">
        <v>297</v>
      </c>
      <c r="Z32" s="586"/>
      <c r="AA32" s="586"/>
      <c r="AB32" s="586"/>
      <c r="AC32" s="586"/>
      <c r="AD32" s="586"/>
      <c r="AE32" s="586"/>
      <c r="AF32" s="586"/>
      <c r="AG32" s="586"/>
      <c r="AH32" s="586"/>
      <c r="AI32" s="586"/>
      <c r="AJ32" s="586"/>
      <c r="AK32" s="586"/>
      <c r="AL32" s="586"/>
      <c r="AM32" s="586"/>
      <c r="AN32" s="586"/>
      <c r="AO32" s="586"/>
      <c r="AP32" s="586"/>
      <c r="AQ32" s="586"/>
      <c r="AR32" s="586"/>
    </row>
    <row r="33" spans="1:44" ht="17.25" customHeight="1">
      <c r="A33" s="563" t="s">
        <v>94</v>
      </c>
      <c r="B33" s="564"/>
      <c r="C33" s="564"/>
      <c r="D33" s="564"/>
      <c r="E33" s="565"/>
      <c r="F33" s="363" t="s">
        <v>92</v>
      </c>
      <c r="G33" s="566"/>
      <c r="H33" s="490"/>
      <c r="I33" s="384"/>
      <c r="J33" s="384"/>
      <c r="K33" s="380"/>
      <c r="L33" s="490"/>
      <c r="M33" s="384"/>
      <c r="N33" s="384"/>
      <c r="O33" s="380"/>
      <c r="P33" s="490"/>
      <c r="Q33" s="384"/>
      <c r="R33" s="384"/>
      <c r="S33" s="380"/>
      <c r="T33" s="567">
        <f t="shared" si="0"/>
        <v>0</v>
      </c>
      <c r="U33" s="568"/>
      <c r="V33" s="568"/>
      <c r="W33" s="569"/>
      <c r="X33" s="33"/>
      <c r="Y33" s="586"/>
      <c r="Z33" s="586"/>
      <c r="AA33" s="586"/>
      <c r="AB33" s="586"/>
      <c r="AC33" s="586"/>
      <c r="AD33" s="586"/>
      <c r="AE33" s="586"/>
      <c r="AF33" s="586"/>
      <c r="AG33" s="586"/>
      <c r="AH33" s="586"/>
      <c r="AI33" s="586"/>
      <c r="AJ33" s="586"/>
      <c r="AK33" s="586"/>
      <c r="AL33" s="586"/>
      <c r="AM33" s="586"/>
      <c r="AN33" s="586"/>
      <c r="AO33" s="586"/>
      <c r="AP33" s="586"/>
      <c r="AQ33" s="586"/>
      <c r="AR33" s="586"/>
    </row>
    <row r="34" spans="1:44" ht="17.25" customHeight="1" thickBot="1">
      <c r="A34" s="563"/>
      <c r="B34" s="564"/>
      <c r="C34" s="564"/>
      <c r="D34" s="564"/>
      <c r="E34" s="565"/>
      <c r="F34" s="570" t="s">
        <v>19</v>
      </c>
      <c r="G34" s="571"/>
      <c r="H34" s="572"/>
      <c r="I34" s="573"/>
      <c r="J34" s="573"/>
      <c r="K34" s="574"/>
      <c r="L34" s="572"/>
      <c r="M34" s="573"/>
      <c r="N34" s="573"/>
      <c r="O34" s="574"/>
      <c r="P34" s="572"/>
      <c r="Q34" s="573"/>
      <c r="R34" s="573"/>
      <c r="S34" s="574"/>
      <c r="T34" s="376">
        <f t="shared" si="0"/>
        <v>0</v>
      </c>
      <c r="U34" s="377"/>
      <c r="V34" s="377"/>
      <c r="W34" s="385"/>
      <c r="X34" s="33"/>
      <c r="Y34" s="36"/>
      <c r="Z34" s="36"/>
      <c r="AA34" s="36"/>
      <c r="AB34" s="36"/>
    </row>
    <row r="35" spans="1:44" ht="17.25" customHeight="1">
      <c r="A35" s="578" t="s">
        <v>95</v>
      </c>
      <c r="B35" s="579"/>
      <c r="C35" s="579"/>
      <c r="D35" s="579"/>
      <c r="E35" s="580"/>
      <c r="F35" s="374" t="s">
        <v>92</v>
      </c>
      <c r="G35" s="483"/>
      <c r="H35" s="490"/>
      <c r="I35" s="384"/>
      <c r="J35" s="384"/>
      <c r="K35" s="380"/>
      <c r="L35" s="490"/>
      <c r="M35" s="384"/>
      <c r="N35" s="384"/>
      <c r="O35" s="380"/>
      <c r="P35" s="490"/>
      <c r="Q35" s="384"/>
      <c r="R35" s="384"/>
      <c r="S35" s="380"/>
      <c r="T35" s="567">
        <f t="shared" si="0"/>
        <v>0</v>
      </c>
      <c r="U35" s="568"/>
      <c r="V35" s="568"/>
      <c r="W35" s="569"/>
      <c r="X35" s="33"/>
      <c r="Y35" s="36"/>
      <c r="Z35" s="36"/>
      <c r="AA35" s="36"/>
      <c r="AB35" s="36"/>
    </row>
    <row r="36" spans="1:44" ht="17.25" customHeight="1" thickBot="1">
      <c r="A36" s="581"/>
      <c r="B36" s="327"/>
      <c r="C36" s="327"/>
      <c r="D36" s="327"/>
      <c r="E36" s="328"/>
      <c r="F36" s="365" t="s">
        <v>19</v>
      </c>
      <c r="G36" s="370"/>
      <c r="H36" s="572"/>
      <c r="I36" s="573"/>
      <c r="J36" s="573"/>
      <c r="K36" s="574"/>
      <c r="L36" s="572"/>
      <c r="M36" s="573"/>
      <c r="N36" s="573"/>
      <c r="O36" s="574"/>
      <c r="P36" s="572"/>
      <c r="Q36" s="573"/>
      <c r="R36" s="573"/>
      <c r="S36" s="574"/>
      <c r="T36" s="376">
        <f t="shared" si="0"/>
        <v>0</v>
      </c>
      <c r="U36" s="377"/>
      <c r="V36" s="377"/>
      <c r="W36" s="385"/>
      <c r="X36" s="33"/>
      <c r="Y36" s="36"/>
      <c r="Z36" s="36"/>
      <c r="AA36" s="36"/>
      <c r="AB36" s="36"/>
    </row>
    <row r="37" spans="1:44" ht="17.25" customHeight="1">
      <c r="A37" s="563" t="s">
        <v>96</v>
      </c>
      <c r="B37" s="564"/>
      <c r="C37" s="564"/>
      <c r="D37" s="564"/>
      <c r="E37" s="565"/>
      <c r="F37" s="363" t="s">
        <v>92</v>
      </c>
      <c r="G37" s="566"/>
      <c r="H37" s="490"/>
      <c r="I37" s="384"/>
      <c r="J37" s="384"/>
      <c r="K37" s="380"/>
      <c r="L37" s="490"/>
      <c r="M37" s="384"/>
      <c r="N37" s="384"/>
      <c r="O37" s="380"/>
      <c r="P37" s="490"/>
      <c r="Q37" s="384"/>
      <c r="R37" s="384"/>
      <c r="S37" s="380"/>
      <c r="T37" s="567">
        <f t="shared" si="0"/>
        <v>0</v>
      </c>
      <c r="U37" s="568"/>
      <c r="V37" s="568"/>
      <c r="W37" s="569"/>
      <c r="X37" s="33"/>
      <c r="Y37" s="36"/>
      <c r="Z37" s="36"/>
      <c r="AA37" s="36"/>
      <c r="AB37" s="36"/>
    </row>
    <row r="38" spans="1:44" ht="17.25" customHeight="1" thickBot="1">
      <c r="A38" s="563"/>
      <c r="B38" s="564"/>
      <c r="C38" s="564"/>
      <c r="D38" s="564"/>
      <c r="E38" s="565"/>
      <c r="F38" s="570" t="s">
        <v>19</v>
      </c>
      <c r="G38" s="571"/>
      <c r="H38" s="572"/>
      <c r="I38" s="573"/>
      <c r="J38" s="573"/>
      <c r="K38" s="574"/>
      <c r="L38" s="572"/>
      <c r="M38" s="573"/>
      <c r="N38" s="573"/>
      <c r="O38" s="574"/>
      <c r="P38" s="572"/>
      <c r="Q38" s="573"/>
      <c r="R38" s="573"/>
      <c r="S38" s="574"/>
      <c r="T38" s="376">
        <f t="shared" si="0"/>
        <v>0</v>
      </c>
      <c r="U38" s="377"/>
      <c r="V38" s="377"/>
      <c r="W38" s="385"/>
      <c r="X38" s="33"/>
      <c r="Y38" s="36"/>
      <c r="Z38" s="36"/>
      <c r="AA38" s="36"/>
      <c r="AB38" s="36"/>
    </row>
    <row r="39" spans="1:44" ht="17.25" customHeight="1">
      <c r="A39" s="578" t="s">
        <v>97</v>
      </c>
      <c r="B39" s="579"/>
      <c r="C39" s="579"/>
      <c r="D39" s="579"/>
      <c r="E39" s="580"/>
      <c r="F39" s="374" t="s">
        <v>92</v>
      </c>
      <c r="G39" s="483"/>
      <c r="H39" s="490"/>
      <c r="I39" s="384"/>
      <c r="J39" s="384"/>
      <c r="K39" s="380"/>
      <c r="L39" s="490"/>
      <c r="M39" s="384"/>
      <c r="N39" s="384"/>
      <c r="O39" s="380"/>
      <c r="P39" s="490"/>
      <c r="Q39" s="384"/>
      <c r="R39" s="384"/>
      <c r="S39" s="380"/>
      <c r="T39" s="567">
        <f t="shared" si="0"/>
        <v>0</v>
      </c>
      <c r="U39" s="568"/>
      <c r="V39" s="568"/>
      <c r="W39" s="569"/>
      <c r="X39" s="33"/>
      <c r="Y39" s="36"/>
      <c r="Z39" s="36"/>
      <c r="AA39" s="36"/>
      <c r="AB39" s="36"/>
    </row>
    <row r="40" spans="1:44" ht="17.25" customHeight="1" thickBot="1">
      <c r="A40" s="581"/>
      <c r="B40" s="327"/>
      <c r="C40" s="327"/>
      <c r="D40" s="327"/>
      <c r="E40" s="328"/>
      <c r="F40" s="365" t="s">
        <v>19</v>
      </c>
      <c r="G40" s="370"/>
      <c r="H40" s="572"/>
      <c r="I40" s="573"/>
      <c r="J40" s="573"/>
      <c r="K40" s="574"/>
      <c r="L40" s="572"/>
      <c r="M40" s="573"/>
      <c r="N40" s="573"/>
      <c r="O40" s="574"/>
      <c r="P40" s="572"/>
      <c r="Q40" s="573"/>
      <c r="R40" s="573"/>
      <c r="S40" s="574"/>
      <c r="T40" s="376">
        <f t="shared" si="0"/>
        <v>0</v>
      </c>
      <c r="U40" s="377"/>
      <c r="V40" s="377"/>
      <c r="W40" s="385"/>
      <c r="X40" s="33"/>
      <c r="Y40" s="36"/>
      <c r="Z40" s="36"/>
      <c r="AA40" s="36"/>
      <c r="AB40" s="36"/>
    </row>
    <row r="41" spans="1:44" ht="17.25" customHeight="1" thickTop="1">
      <c r="A41" s="270" t="s">
        <v>262</v>
      </c>
      <c r="B41" s="271"/>
      <c r="C41" s="271"/>
      <c r="D41" s="271"/>
      <c r="E41" s="272"/>
      <c r="F41" s="587" t="s">
        <v>92</v>
      </c>
      <c r="G41" s="588"/>
      <c r="H41" s="589">
        <f>SUM(H31,H33,H35,H37,H39)</f>
        <v>0</v>
      </c>
      <c r="I41" s="590"/>
      <c r="J41" s="590"/>
      <c r="K41" s="591"/>
      <c r="L41" s="589">
        <f t="shared" ref="L41" si="1">SUM(L31,L33,L35,L37,L39)</f>
        <v>0</v>
      </c>
      <c r="M41" s="590"/>
      <c r="N41" s="590"/>
      <c r="O41" s="591"/>
      <c r="P41" s="589">
        <f t="shared" ref="P41" si="2">SUM(P31,P33,P35,P37,P39)</f>
        <v>0</v>
      </c>
      <c r="Q41" s="590"/>
      <c r="R41" s="590"/>
      <c r="S41" s="591"/>
      <c r="T41" s="589">
        <f t="shared" ref="T41" si="3">SUM(T31,T33,T35,T37,T39)</f>
        <v>0</v>
      </c>
      <c r="U41" s="590"/>
      <c r="V41" s="590"/>
      <c r="W41" s="591"/>
      <c r="X41" s="33"/>
      <c r="Y41" s="36"/>
      <c r="Z41" s="36"/>
      <c r="AA41" s="36"/>
      <c r="AB41" s="36"/>
    </row>
    <row r="42" spans="1:44" ht="17.25" customHeight="1">
      <c r="A42" s="270"/>
      <c r="B42" s="271"/>
      <c r="C42" s="271"/>
      <c r="D42" s="271"/>
      <c r="E42" s="272"/>
      <c r="F42" s="267" t="s">
        <v>19</v>
      </c>
      <c r="G42" s="592"/>
      <c r="H42" s="593">
        <f>SUM(H32,H34,H36,H38,H40)</f>
        <v>0</v>
      </c>
      <c r="I42" s="594"/>
      <c r="J42" s="594"/>
      <c r="K42" s="595"/>
      <c r="L42" s="593">
        <f t="shared" ref="L42" si="4">SUM(L32,L34,L36,L38,L40)</f>
        <v>0</v>
      </c>
      <c r="M42" s="594"/>
      <c r="N42" s="594"/>
      <c r="O42" s="595"/>
      <c r="P42" s="593">
        <f t="shared" ref="P42" si="5">SUM(P32,P34,P36,P38,P40)</f>
        <v>0</v>
      </c>
      <c r="Q42" s="594"/>
      <c r="R42" s="594"/>
      <c r="S42" s="595"/>
      <c r="T42" s="593">
        <f t="shared" ref="T42" si="6">SUM(T32,T34,T36,T38,T40)</f>
        <v>0</v>
      </c>
      <c r="U42" s="594"/>
      <c r="V42" s="594"/>
      <c r="W42" s="595"/>
      <c r="X42" s="33"/>
      <c r="Y42" s="36"/>
      <c r="Z42" s="36"/>
      <c r="AA42" s="36"/>
      <c r="AB42" s="36"/>
    </row>
    <row r="43" spans="1:44" ht="17.25" customHeight="1" thickBot="1">
      <c r="A43" s="323"/>
      <c r="B43" s="324"/>
      <c r="C43" s="324"/>
      <c r="D43" s="324"/>
      <c r="E43" s="362"/>
      <c r="F43" s="365" t="s">
        <v>11</v>
      </c>
      <c r="G43" s="370"/>
      <c r="H43" s="596">
        <f>SUM(H41:K42)</f>
        <v>0</v>
      </c>
      <c r="I43" s="597"/>
      <c r="J43" s="597"/>
      <c r="K43" s="598"/>
      <c r="L43" s="596">
        <f>SUM(L41:O42)</f>
        <v>0</v>
      </c>
      <c r="M43" s="597"/>
      <c r="N43" s="597"/>
      <c r="O43" s="598"/>
      <c r="P43" s="596">
        <f>SUM(P41:S42)</f>
        <v>0</v>
      </c>
      <c r="Q43" s="597"/>
      <c r="R43" s="597"/>
      <c r="S43" s="598"/>
      <c r="T43" s="596">
        <f>SUM(T41:W42)</f>
        <v>0</v>
      </c>
      <c r="U43" s="597"/>
      <c r="V43" s="597"/>
      <c r="W43" s="598"/>
      <c r="X43" s="33"/>
      <c r="Y43" s="36"/>
      <c r="Z43" s="36"/>
      <c r="AA43" s="36"/>
      <c r="AB43" s="36"/>
    </row>
    <row r="81" s="1" customFormat="1" ht="18.75" customHeight="1"/>
    <row r="82" s="1" customFormat="1" ht="18.75" customHeight="1"/>
    <row r="83" s="1" customFormat="1" ht="18.75" customHeight="1"/>
    <row r="84" s="1" customFormat="1" ht="18.75" customHeight="1"/>
    <row r="85" s="1" customFormat="1" ht="18.75" customHeight="1"/>
    <row r="86" s="1" customFormat="1" ht="18.75" customHeight="1"/>
    <row r="87" s="1" customFormat="1" ht="18.75" customHeight="1"/>
    <row r="88" s="1" customFormat="1" ht="18.75" customHeight="1"/>
    <row r="89" s="1" customFormat="1" ht="18.75" customHeight="1"/>
    <row r="90" s="1" customFormat="1" ht="18.75" customHeight="1"/>
    <row r="91" s="1" customFormat="1" ht="18.75" customHeight="1"/>
    <row r="92" s="1" customFormat="1" ht="18.75" customHeight="1"/>
    <row r="93" s="1" customFormat="1" ht="18.75" customHeight="1"/>
    <row r="94" s="1" customFormat="1" ht="18.75" customHeight="1"/>
    <row r="95" s="1" customFormat="1" ht="18.75" customHeight="1"/>
    <row r="96" s="1" customFormat="1" ht="18.75" customHeight="1"/>
    <row r="97" s="1" customFormat="1" ht="18.75" customHeight="1"/>
    <row r="98" s="1" customFormat="1" ht="18.75" customHeight="1"/>
    <row r="99" s="1" customFormat="1" ht="18.75" customHeight="1"/>
    <row r="100" s="1" customFormat="1" ht="18.75" customHeight="1"/>
    <row r="101" s="1" customFormat="1" ht="18.75" customHeight="1"/>
    <row r="102" s="1" customFormat="1" ht="18.75" customHeight="1"/>
    <row r="103" s="1" customFormat="1" ht="18.75" customHeight="1"/>
    <row r="104" s="1" customFormat="1" ht="18.75" customHeight="1"/>
    <row r="105" s="1" customFormat="1" ht="18.75" customHeight="1"/>
    <row r="106" s="1" customFormat="1" ht="18.75" customHeight="1"/>
    <row r="107" s="1" customFormat="1" ht="18.75" customHeight="1"/>
    <row r="108" s="1" customFormat="1" ht="18.75" customHeight="1"/>
    <row r="109" s="1" customFormat="1" ht="18.75" customHeight="1"/>
    <row r="110" s="1" customFormat="1" ht="18.75" customHeight="1"/>
    <row r="111" s="1" customFormat="1" ht="18.75" customHeight="1"/>
    <row r="112" s="1" customFormat="1" ht="18.75" customHeight="1"/>
    <row r="113" s="1" customFormat="1" ht="18.75" customHeight="1"/>
    <row r="114" s="1" customFormat="1" ht="18.75" customHeight="1"/>
    <row r="115" s="1" customFormat="1" ht="18.75" customHeight="1"/>
    <row r="116" s="1" customFormat="1" ht="18.75" customHeight="1"/>
    <row r="117" s="1" customFormat="1" ht="18.75" customHeight="1"/>
    <row r="118" s="1" customFormat="1" ht="18.75" customHeight="1"/>
    <row r="119" s="1" customFormat="1" ht="18.75" customHeight="1"/>
    <row r="120" s="1" customFormat="1" ht="18.75" customHeight="1"/>
    <row r="121" s="1" customFormat="1" ht="18.75" customHeight="1"/>
    <row r="122" s="1" customFormat="1" ht="18.75" customHeight="1"/>
    <row r="123" s="1" customFormat="1" ht="18.75" customHeight="1"/>
    <row r="124" s="1" customFormat="1" ht="18.75" customHeight="1"/>
    <row r="125" s="1" customFormat="1" ht="18.75" customHeight="1"/>
    <row r="126" s="1" customFormat="1" ht="18.75" customHeight="1"/>
    <row r="127" s="1" customFormat="1" ht="18.75" customHeight="1"/>
    <row r="128" s="1" customFormat="1" ht="18.75" customHeight="1"/>
    <row r="129" s="1" customFormat="1" ht="18.75" customHeight="1"/>
    <row r="130" s="1" customFormat="1" ht="18.75" customHeight="1"/>
    <row r="131" s="1" customFormat="1" ht="18.75" customHeight="1"/>
    <row r="132" s="1" customFormat="1" ht="18.75" customHeight="1"/>
    <row r="133" s="1" customFormat="1" ht="18.75" customHeight="1"/>
    <row r="134" s="1" customFormat="1" ht="18.75" customHeight="1"/>
    <row r="135" s="1" customFormat="1" ht="18.75" customHeight="1"/>
    <row r="136" s="1" customFormat="1" ht="18.75" customHeight="1"/>
    <row r="137" s="1" customFormat="1" ht="18.75" customHeight="1"/>
    <row r="138" s="1" customFormat="1" ht="18.75" customHeight="1"/>
    <row r="139" s="1" customFormat="1" ht="18.75" customHeight="1"/>
    <row r="140" s="1" customFormat="1" ht="18.75" customHeight="1"/>
    <row r="141" s="1" customFormat="1" ht="18.75" customHeight="1"/>
    <row r="142" s="1" customFormat="1" ht="18.75" customHeight="1"/>
    <row r="143" s="1" customFormat="1" ht="18.75" customHeight="1"/>
    <row r="144" s="1" customFormat="1" ht="18.75" customHeight="1"/>
    <row r="145" s="1" customFormat="1" ht="18.75" customHeight="1"/>
    <row r="146" s="1" customFormat="1" ht="18.75" customHeight="1"/>
    <row r="147" s="1" customFormat="1" ht="18.75" customHeight="1"/>
    <row r="148" s="1" customFormat="1" ht="18.75" customHeight="1"/>
    <row r="149" s="1" customFormat="1" ht="18.75" customHeight="1"/>
    <row r="150" s="1" customFormat="1" ht="18.75" customHeight="1"/>
    <row r="151" s="1" customFormat="1" ht="18.75" customHeight="1"/>
    <row r="152" s="1" customFormat="1" ht="18.75" customHeight="1"/>
    <row r="153" s="1" customFormat="1" ht="18.75" customHeight="1"/>
    <row r="154" s="1" customFormat="1" ht="18.75" customHeight="1"/>
    <row r="155" s="1" customFormat="1" ht="18.75" customHeight="1"/>
    <row r="156" s="1" customFormat="1" ht="18.75" customHeight="1"/>
    <row r="157" s="1" customFormat="1" ht="18.75" customHeight="1"/>
    <row r="158" s="1" customFormat="1" ht="18.75" customHeight="1"/>
    <row r="159" s="1" customFormat="1" ht="18.75" customHeight="1"/>
    <row r="160" s="1" customFormat="1" ht="18.75" customHeight="1"/>
    <row r="161" s="1" customFormat="1" ht="18.75" customHeight="1"/>
    <row r="162" s="1" customFormat="1" ht="18.75" customHeight="1"/>
    <row r="163" s="1" customFormat="1" ht="18.75" customHeight="1"/>
    <row r="164" s="1" customFormat="1" ht="18.75" customHeight="1"/>
    <row r="165" s="1" customFormat="1" ht="18.75" customHeight="1"/>
    <row r="166" s="1" customFormat="1" ht="18.75" customHeight="1"/>
    <row r="167" s="1" customFormat="1" ht="18.75" customHeight="1"/>
    <row r="168" s="1" customFormat="1" ht="18.75" customHeight="1"/>
    <row r="169" s="1" customFormat="1" ht="18.75" customHeight="1"/>
    <row r="170" s="1" customFormat="1" ht="18.75" customHeight="1"/>
    <row r="171" s="1" customFormat="1" ht="18.75" customHeight="1"/>
    <row r="172" s="1" customFormat="1" ht="18.75" customHeight="1"/>
    <row r="173" s="1" customFormat="1" ht="18.75" customHeight="1"/>
    <row r="174" s="1" customFormat="1" ht="18.75" customHeight="1"/>
    <row r="175" s="1" customFormat="1" ht="18.75" customHeight="1"/>
    <row r="176" s="1" customFormat="1" ht="18.75" customHeight="1"/>
    <row r="177" s="1" customFormat="1" ht="18.75" customHeight="1"/>
    <row r="178" s="1" customFormat="1" ht="18.75" customHeight="1"/>
    <row r="179" s="1" customFormat="1" ht="18.75" customHeight="1"/>
    <row r="180" s="1" customFormat="1" ht="18.75" customHeight="1"/>
    <row r="181" s="1" customFormat="1" ht="18.75" customHeight="1"/>
    <row r="182" s="1" customFormat="1" ht="18.75" customHeight="1"/>
    <row r="183" s="1" customFormat="1" ht="18.75" customHeight="1"/>
    <row r="184" s="1" customFormat="1" ht="18.75" customHeight="1"/>
    <row r="185" s="1" customFormat="1" ht="18.75" customHeight="1"/>
    <row r="186" s="1" customFormat="1" ht="18.75" customHeight="1"/>
    <row r="187" s="1" customFormat="1" ht="18.75" customHeight="1"/>
    <row r="188" s="1" customFormat="1" ht="18.75" customHeight="1"/>
    <row r="189" s="1" customFormat="1" ht="18.75" customHeight="1"/>
  </sheetData>
  <mergeCells count="190">
    <mergeCell ref="Y22:AR25"/>
    <mergeCell ref="Y30:AR31"/>
    <mergeCell ref="Y32:AR33"/>
    <mergeCell ref="A41:E43"/>
    <mergeCell ref="F41:G41"/>
    <mergeCell ref="H41:K41"/>
    <mergeCell ref="L41:O41"/>
    <mergeCell ref="P41:S41"/>
    <mergeCell ref="T41:W41"/>
    <mergeCell ref="F42:G42"/>
    <mergeCell ref="H42:K42"/>
    <mergeCell ref="L42:O42"/>
    <mergeCell ref="P42:S42"/>
    <mergeCell ref="T42:W42"/>
    <mergeCell ref="F43:G43"/>
    <mergeCell ref="H43:K43"/>
    <mergeCell ref="L43:O43"/>
    <mergeCell ref="P43:S43"/>
    <mergeCell ref="T43:W43"/>
    <mergeCell ref="A39:E40"/>
    <mergeCell ref="F39:G39"/>
    <mergeCell ref="H39:K39"/>
    <mergeCell ref="L39:O39"/>
    <mergeCell ref="P39:S39"/>
    <mergeCell ref="T39:W39"/>
    <mergeCell ref="F40:G40"/>
    <mergeCell ref="H40:K40"/>
    <mergeCell ref="L40:O40"/>
    <mergeCell ref="P40:S40"/>
    <mergeCell ref="T40:W40"/>
    <mergeCell ref="A37:E38"/>
    <mergeCell ref="F37:G37"/>
    <mergeCell ref="H37:K37"/>
    <mergeCell ref="L37:O37"/>
    <mergeCell ref="P37:S37"/>
    <mergeCell ref="T37:W37"/>
    <mergeCell ref="F38:G38"/>
    <mergeCell ref="H38:K38"/>
    <mergeCell ref="L38:O38"/>
    <mergeCell ref="P38:S38"/>
    <mergeCell ref="T38:W38"/>
    <mergeCell ref="F32:G32"/>
    <mergeCell ref="H32:K32"/>
    <mergeCell ref="L32:O32"/>
    <mergeCell ref="P32:S32"/>
    <mergeCell ref="T32:W32"/>
    <mergeCell ref="A35:E36"/>
    <mergeCell ref="F35:G35"/>
    <mergeCell ref="H35:K35"/>
    <mergeCell ref="L35:O35"/>
    <mergeCell ref="P35:S35"/>
    <mergeCell ref="T35:W35"/>
    <mergeCell ref="F36:G36"/>
    <mergeCell ref="H36:K36"/>
    <mergeCell ref="L36:O36"/>
    <mergeCell ref="P36:S36"/>
    <mergeCell ref="T36:W36"/>
    <mergeCell ref="R20:T20"/>
    <mergeCell ref="U20:W20"/>
    <mergeCell ref="A33:E34"/>
    <mergeCell ref="F33:G33"/>
    <mergeCell ref="H33:K33"/>
    <mergeCell ref="L33:O33"/>
    <mergeCell ref="P33:S33"/>
    <mergeCell ref="T33:W33"/>
    <mergeCell ref="F34:G34"/>
    <mergeCell ref="H34:K34"/>
    <mergeCell ref="L34:O34"/>
    <mergeCell ref="P34:S34"/>
    <mergeCell ref="T34:W34"/>
    <mergeCell ref="F30:G30"/>
    <mergeCell ref="H30:K30"/>
    <mergeCell ref="L30:O30"/>
    <mergeCell ref="P30:S30"/>
    <mergeCell ref="T30:W30"/>
    <mergeCell ref="A31:E32"/>
    <mergeCell ref="F31:G31"/>
    <mergeCell ref="H31:K31"/>
    <mergeCell ref="L31:O31"/>
    <mergeCell ref="P31:S31"/>
    <mergeCell ref="T31:W31"/>
    <mergeCell ref="U29:W29"/>
    <mergeCell ref="A30:E30"/>
    <mergeCell ref="I17:K17"/>
    <mergeCell ref="L17:N17"/>
    <mergeCell ref="O17:Q17"/>
    <mergeCell ref="R17:T17"/>
    <mergeCell ref="U17:W17"/>
    <mergeCell ref="E17:H17"/>
    <mergeCell ref="A18:H18"/>
    <mergeCell ref="I18:K18"/>
    <mergeCell ref="L18:N18"/>
    <mergeCell ref="O18:Q18"/>
    <mergeCell ref="R18:T18"/>
    <mergeCell ref="U18:W18"/>
    <mergeCell ref="A19:H19"/>
    <mergeCell ref="I19:K19"/>
    <mergeCell ref="L19:N19"/>
    <mergeCell ref="O19:Q19"/>
    <mergeCell ref="R19:T19"/>
    <mergeCell ref="U19:W19"/>
    <mergeCell ref="A20:H20"/>
    <mergeCell ref="I20:K20"/>
    <mergeCell ref="L20:N20"/>
    <mergeCell ref="O20:Q20"/>
    <mergeCell ref="E16:H16"/>
    <mergeCell ref="I16:K16"/>
    <mergeCell ref="L16:N16"/>
    <mergeCell ref="O16:Q16"/>
    <mergeCell ref="R16:T16"/>
    <mergeCell ref="U16:W16"/>
    <mergeCell ref="A12:D17"/>
    <mergeCell ref="R14:T14"/>
    <mergeCell ref="U14:W14"/>
    <mergeCell ref="E15:H15"/>
    <mergeCell ref="I15:K15"/>
    <mergeCell ref="L15:N15"/>
    <mergeCell ref="O15:Q15"/>
    <mergeCell ref="R15:T15"/>
    <mergeCell ref="U15:W15"/>
    <mergeCell ref="E14:H14"/>
    <mergeCell ref="I14:K14"/>
    <mergeCell ref="L14:N14"/>
    <mergeCell ref="O14:Q14"/>
    <mergeCell ref="E10:H10"/>
    <mergeCell ref="I10:K10"/>
    <mergeCell ref="L10:N10"/>
    <mergeCell ref="O10:Q10"/>
    <mergeCell ref="R10:T10"/>
    <mergeCell ref="U10:W10"/>
    <mergeCell ref="U12:W12"/>
    <mergeCell ref="E13:H13"/>
    <mergeCell ref="I13:K13"/>
    <mergeCell ref="L13:N13"/>
    <mergeCell ref="O13:Q13"/>
    <mergeCell ref="R13:T13"/>
    <mergeCell ref="U13:W13"/>
    <mergeCell ref="E12:H12"/>
    <mergeCell ref="I12:K12"/>
    <mergeCell ref="L12:N12"/>
    <mergeCell ref="O12:Q12"/>
    <mergeCell ref="R12:T12"/>
    <mergeCell ref="E11:H11"/>
    <mergeCell ref="I11:K11"/>
    <mergeCell ref="L11:N11"/>
    <mergeCell ref="O11:Q11"/>
    <mergeCell ref="I9:K9"/>
    <mergeCell ref="L9:N9"/>
    <mergeCell ref="O9:Q9"/>
    <mergeCell ref="R9:T9"/>
    <mergeCell ref="U9:W9"/>
    <mergeCell ref="E8:H8"/>
    <mergeCell ref="I8:K8"/>
    <mergeCell ref="L8:N8"/>
    <mergeCell ref="O8:Q8"/>
    <mergeCell ref="R8:T8"/>
    <mergeCell ref="U8:W8"/>
    <mergeCell ref="A6:D11"/>
    <mergeCell ref="E6:H6"/>
    <mergeCell ref="I6:K6"/>
    <mergeCell ref="L6:N6"/>
    <mergeCell ref="O6:Q6"/>
    <mergeCell ref="R6:T6"/>
    <mergeCell ref="U6:W6"/>
    <mergeCell ref="A4:H5"/>
    <mergeCell ref="I4:N4"/>
    <mergeCell ref="O4:Q5"/>
    <mergeCell ref="R4:W4"/>
    <mergeCell ref="I5:K5"/>
    <mergeCell ref="L5:N5"/>
    <mergeCell ref="R5:T5"/>
    <mergeCell ref="U5:W5"/>
    <mergeCell ref="E7:H7"/>
    <mergeCell ref="I7:K7"/>
    <mergeCell ref="L7:N7"/>
    <mergeCell ref="O7:Q7"/>
    <mergeCell ref="R7:T7"/>
    <mergeCell ref="U7:W7"/>
    <mergeCell ref="R11:T11"/>
    <mergeCell ref="U11:W11"/>
    <mergeCell ref="E9:H9"/>
    <mergeCell ref="Y4:AR4"/>
    <mergeCell ref="Y5:AR6"/>
    <mergeCell ref="Y7:AR8"/>
    <mergeCell ref="Y9:AR10"/>
    <mergeCell ref="Y11:AR12"/>
    <mergeCell ref="Y13:AR14"/>
    <mergeCell ref="Y15:AR16"/>
    <mergeCell ref="Y17:AR19"/>
    <mergeCell ref="Y20:AR20"/>
  </mergeCells>
  <phoneticPr fontId="1"/>
  <pageMargins left="0.70866141732283472" right="0.59055118110236227" top="0.6692913385826772" bottom="0.55118110236220474" header="0.31496062992125984" footer="0.31496062992125984"/>
  <pageSetup paperSize="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ECFF"/>
  </sheetPr>
  <dimension ref="A1:BS160"/>
  <sheetViews>
    <sheetView zoomScaleNormal="100" zoomScaleSheetLayoutView="100" workbookViewId="0">
      <selection activeCell="AG48" sqref="AG48"/>
    </sheetView>
  </sheetViews>
  <sheetFormatPr defaultColWidth="4.5" defaultRowHeight="18.75" customHeight="1"/>
  <cols>
    <col min="1" max="4" width="4.5" style="1"/>
    <col min="5" max="5" width="4.625" style="1" customWidth="1"/>
    <col min="6" max="12" width="4.5" style="1"/>
    <col min="13" max="13" width="4.5" style="1" customWidth="1"/>
    <col min="14" max="37" width="4.5" style="1"/>
    <col min="38" max="38" width="4.5" style="1" customWidth="1"/>
    <col min="39" max="16384" width="4.5" style="1"/>
  </cols>
  <sheetData>
    <row r="1" spans="1:50" ht="18.75" customHeight="1" thickBot="1">
      <c r="A1" s="14" t="s">
        <v>346</v>
      </c>
      <c r="B1" s="14"/>
      <c r="C1" s="14"/>
      <c r="D1" s="14"/>
      <c r="Z1" s="14"/>
      <c r="AA1" s="14"/>
      <c r="AB1" s="14"/>
    </row>
    <row r="2" spans="1:50" ht="18.75" customHeight="1">
      <c r="A2" s="255" t="s">
        <v>66</v>
      </c>
      <c r="B2" s="256"/>
      <c r="C2" s="256"/>
      <c r="D2" s="256"/>
      <c r="E2" s="257"/>
      <c r="F2" s="386" t="s">
        <v>1</v>
      </c>
      <c r="G2" s="387"/>
      <c r="H2" s="387"/>
      <c r="I2" s="387"/>
      <c r="J2" s="387"/>
      <c r="K2" s="387"/>
      <c r="L2" s="387"/>
      <c r="M2" s="387"/>
      <c r="N2" s="386" t="s">
        <v>71</v>
      </c>
      <c r="O2" s="387"/>
      <c r="P2" s="387"/>
      <c r="Q2" s="387"/>
      <c r="R2" s="387"/>
      <c r="S2" s="484"/>
      <c r="T2" s="386" t="s">
        <v>17</v>
      </c>
      <c r="U2" s="387"/>
      <c r="V2" s="387"/>
      <c r="W2" s="387"/>
      <c r="X2" s="387"/>
      <c r="Y2" s="387"/>
      <c r="Z2" s="713" t="s">
        <v>321</v>
      </c>
      <c r="AA2" s="600"/>
      <c r="AB2" s="600"/>
      <c r="AC2" s="600"/>
      <c r="AD2" s="601"/>
      <c r="AE2" s="386" t="s">
        <v>1</v>
      </c>
      <c r="AF2" s="387"/>
      <c r="AG2" s="387"/>
      <c r="AH2" s="387"/>
      <c r="AI2" s="387"/>
      <c r="AJ2" s="387"/>
      <c r="AK2" s="387"/>
      <c r="AL2" s="387"/>
      <c r="AM2" s="386" t="s">
        <v>71</v>
      </c>
      <c r="AN2" s="387"/>
      <c r="AO2" s="387"/>
      <c r="AP2" s="387"/>
      <c r="AQ2" s="387"/>
      <c r="AR2" s="484"/>
      <c r="AS2" s="386" t="s">
        <v>17</v>
      </c>
      <c r="AT2" s="387"/>
      <c r="AU2" s="387"/>
      <c r="AV2" s="387"/>
      <c r="AW2" s="387"/>
      <c r="AX2" s="484"/>
    </row>
    <row r="3" spans="1:50" ht="18.75" customHeight="1">
      <c r="A3" s="270"/>
      <c r="B3" s="271"/>
      <c r="C3" s="271"/>
      <c r="D3" s="271"/>
      <c r="E3" s="272"/>
      <c r="F3" s="434"/>
      <c r="G3" s="435"/>
      <c r="H3" s="710" t="s">
        <v>112</v>
      </c>
      <c r="I3" s="711"/>
      <c r="J3" s="711"/>
      <c r="K3" s="710" t="s">
        <v>113</v>
      </c>
      <c r="L3" s="711"/>
      <c r="M3" s="712"/>
      <c r="N3" s="717" t="s">
        <v>112</v>
      </c>
      <c r="O3" s="717"/>
      <c r="P3" s="717"/>
      <c r="Q3" s="717" t="s">
        <v>113</v>
      </c>
      <c r="R3" s="717"/>
      <c r="S3" s="718"/>
      <c r="T3" s="717" t="s">
        <v>112</v>
      </c>
      <c r="U3" s="717"/>
      <c r="V3" s="717"/>
      <c r="W3" s="720" t="s">
        <v>113</v>
      </c>
      <c r="X3" s="717"/>
      <c r="Y3" s="721"/>
      <c r="Z3" s="714"/>
      <c r="AA3" s="715"/>
      <c r="AB3" s="715"/>
      <c r="AC3" s="715"/>
      <c r="AD3" s="716"/>
      <c r="AE3" s="434"/>
      <c r="AF3" s="435"/>
      <c r="AG3" s="710" t="s">
        <v>112</v>
      </c>
      <c r="AH3" s="711"/>
      <c r="AI3" s="711"/>
      <c r="AJ3" s="710" t="s">
        <v>113</v>
      </c>
      <c r="AK3" s="711"/>
      <c r="AL3" s="712"/>
      <c r="AM3" s="717" t="s">
        <v>112</v>
      </c>
      <c r="AN3" s="717"/>
      <c r="AO3" s="717"/>
      <c r="AP3" s="717" t="s">
        <v>113</v>
      </c>
      <c r="AQ3" s="717"/>
      <c r="AR3" s="718"/>
      <c r="AS3" s="717" t="s">
        <v>112</v>
      </c>
      <c r="AT3" s="717"/>
      <c r="AU3" s="717"/>
      <c r="AV3" s="720" t="s">
        <v>113</v>
      </c>
      <c r="AW3" s="717"/>
      <c r="AX3" s="718"/>
    </row>
    <row r="4" spans="1:50" ht="18.75" customHeight="1" thickBot="1">
      <c r="A4" s="323"/>
      <c r="B4" s="324"/>
      <c r="C4" s="324"/>
      <c r="D4" s="324"/>
      <c r="E4" s="362"/>
      <c r="F4" s="323"/>
      <c r="G4" s="324"/>
      <c r="H4" s="368"/>
      <c r="I4" s="335"/>
      <c r="J4" s="335"/>
      <c r="K4" s="368"/>
      <c r="L4" s="335"/>
      <c r="M4" s="369"/>
      <c r="N4" s="478"/>
      <c r="O4" s="478"/>
      <c r="P4" s="478"/>
      <c r="Q4" s="478"/>
      <c r="R4" s="478"/>
      <c r="S4" s="719"/>
      <c r="T4" s="478"/>
      <c r="U4" s="478"/>
      <c r="V4" s="478"/>
      <c r="W4" s="722"/>
      <c r="X4" s="478"/>
      <c r="Y4" s="723"/>
      <c r="Z4" s="602"/>
      <c r="AA4" s="603"/>
      <c r="AB4" s="603"/>
      <c r="AC4" s="603"/>
      <c r="AD4" s="604"/>
      <c r="AE4" s="323"/>
      <c r="AF4" s="324"/>
      <c r="AG4" s="368"/>
      <c r="AH4" s="335"/>
      <c r="AI4" s="335"/>
      <c r="AJ4" s="368"/>
      <c r="AK4" s="335"/>
      <c r="AL4" s="369"/>
      <c r="AM4" s="478"/>
      <c r="AN4" s="478"/>
      <c r="AO4" s="478"/>
      <c r="AP4" s="478"/>
      <c r="AQ4" s="478"/>
      <c r="AR4" s="719"/>
      <c r="AS4" s="478"/>
      <c r="AT4" s="478"/>
      <c r="AU4" s="478"/>
      <c r="AV4" s="722"/>
      <c r="AW4" s="478"/>
      <c r="AX4" s="719"/>
    </row>
    <row r="5" spans="1:50" ht="18.75" customHeight="1">
      <c r="A5" s="363" t="s">
        <v>89</v>
      </c>
      <c r="B5" s="281"/>
      <c r="C5" s="281"/>
      <c r="D5" s="281"/>
      <c r="E5" s="481"/>
      <c r="F5" s="363" t="s">
        <v>70</v>
      </c>
      <c r="G5" s="364"/>
      <c r="H5" s="707"/>
      <c r="I5" s="708"/>
      <c r="J5" s="708"/>
      <c r="K5" s="707"/>
      <c r="L5" s="708"/>
      <c r="M5" s="709"/>
      <c r="N5" s="678"/>
      <c r="O5" s="679"/>
      <c r="P5" s="700"/>
      <c r="Q5" s="678"/>
      <c r="R5" s="679"/>
      <c r="S5" s="680"/>
      <c r="T5" s="638"/>
      <c r="U5" s="639"/>
      <c r="V5" s="696"/>
      <c r="W5" s="638"/>
      <c r="X5" s="639"/>
      <c r="Y5" s="639"/>
      <c r="Z5" s="684" t="s">
        <v>253</v>
      </c>
      <c r="AA5" s="256"/>
      <c r="AB5" s="256"/>
      <c r="AC5" s="256"/>
      <c r="AD5" s="257"/>
      <c r="AE5" s="363" t="s">
        <v>70</v>
      </c>
      <c r="AF5" s="364"/>
      <c r="AG5" s="707"/>
      <c r="AH5" s="708"/>
      <c r="AI5" s="708"/>
      <c r="AJ5" s="707"/>
      <c r="AK5" s="708"/>
      <c r="AL5" s="709"/>
      <c r="AM5" s="678"/>
      <c r="AN5" s="679"/>
      <c r="AO5" s="700"/>
      <c r="AP5" s="678"/>
      <c r="AQ5" s="679"/>
      <c r="AR5" s="680"/>
      <c r="AS5" s="638"/>
      <c r="AT5" s="639"/>
      <c r="AU5" s="696"/>
      <c r="AV5" s="638"/>
      <c r="AW5" s="639"/>
      <c r="AX5" s="640"/>
    </row>
    <row r="6" spans="1:50" ht="18.75" customHeight="1" thickBot="1">
      <c r="A6" s="570"/>
      <c r="B6" s="704"/>
      <c r="C6" s="704"/>
      <c r="D6" s="704"/>
      <c r="E6" s="705"/>
      <c r="F6" s="570" t="s">
        <v>61</v>
      </c>
      <c r="G6" s="706"/>
      <c r="H6" s="644"/>
      <c r="I6" s="645"/>
      <c r="J6" s="651"/>
      <c r="K6" s="644"/>
      <c r="L6" s="645"/>
      <c r="M6" s="646"/>
      <c r="N6" s="681"/>
      <c r="O6" s="682"/>
      <c r="P6" s="702"/>
      <c r="Q6" s="681"/>
      <c r="R6" s="682"/>
      <c r="S6" s="683"/>
      <c r="T6" s="641"/>
      <c r="U6" s="642"/>
      <c r="V6" s="698"/>
      <c r="W6" s="641"/>
      <c r="X6" s="642"/>
      <c r="Y6" s="642"/>
      <c r="Z6" s="685"/>
      <c r="AA6" s="324"/>
      <c r="AB6" s="324"/>
      <c r="AC6" s="324"/>
      <c r="AD6" s="362"/>
      <c r="AE6" s="570" t="s">
        <v>61</v>
      </c>
      <c r="AF6" s="706"/>
      <c r="AG6" s="644"/>
      <c r="AH6" s="645"/>
      <c r="AI6" s="651"/>
      <c r="AJ6" s="644"/>
      <c r="AK6" s="645"/>
      <c r="AL6" s="646"/>
      <c r="AM6" s="681"/>
      <c r="AN6" s="682"/>
      <c r="AO6" s="702"/>
      <c r="AP6" s="681"/>
      <c r="AQ6" s="682"/>
      <c r="AR6" s="683"/>
      <c r="AS6" s="641"/>
      <c r="AT6" s="642"/>
      <c r="AU6" s="698"/>
      <c r="AV6" s="641"/>
      <c r="AW6" s="642"/>
      <c r="AX6" s="643"/>
    </row>
    <row r="7" spans="1:50" ht="18.75" customHeight="1">
      <c r="A7" s="374" t="s">
        <v>88</v>
      </c>
      <c r="B7" s="686"/>
      <c r="C7" s="686"/>
      <c r="D7" s="686"/>
      <c r="E7" s="372"/>
      <c r="F7" s="374" t="s">
        <v>70</v>
      </c>
      <c r="G7" s="358"/>
      <c r="H7" s="647"/>
      <c r="I7" s="648"/>
      <c r="J7" s="650"/>
      <c r="K7" s="647"/>
      <c r="L7" s="648"/>
      <c r="M7" s="649"/>
      <c r="N7" s="699"/>
      <c r="O7" s="679"/>
      <c r="P7" s="700"/>
      <c r="Q7" s="678"/>
      <c r="R7" s="679"/>
      <c r="S7" s="680"/>
      <c r="T7" s="695"/>
      <c r="U7" s="639"/>
      <c r="V7" s="696"/>
      <c r="W7" s="638"/>
      <c r="X7" s="639"/>
      <c r="Y7" s="639"/>
      <c r="Z7" s="684" t="s">
        <v>266</v>
      </c>
      <c r="AA7" s="256"/>
      <c r="AB7" s="256"/>
      <c r="AC7" s="256"/>
      <c r="AD7" s="257"/>
      <c r="AE7" s="374" t="s">
        <v>70</v>
      </c>
      <c r="AF7" s="358"/>
      <c r="AG7" s="647"/>
      <c r="AH7" s="648"/>
      <c r="AI7" s="650"/>
      <c r="AJ7" s="647"/>
      <c r="AK7" s="648"/>
      <c r="AL7" s="649"/>
      <c r="AM7" s="699"/>
      <c r="AN7" s="679"/>
      <c r="AO7" s="700"/>
      <c r="AP7" s="678"/>
      <c r="AQ7" s="679"/>
      <c r="AR7" s="680"/>
      <c r="AS7" s="695"/>
      <c r="AT7" s="639"/>
      <c r="AU7" s="696"/>
      <c r="AV7" s="638"/>
      <c r="AW7" s="639"/>
      <c r="AX7" s="640"/>
    </row>
    <row r="8" spans="1:50" ht="18.75" customHeight="1" thickBot="1">
      <c r="A8" s="365"/>
      <c r="B8" s="371"/>
      <c r="C8" s="371"/>
      <c r="D8" s="371"/>
      <c r="E8" s="373"/>
      <c r="F8" s="365" t="s">
        <v>61</v>
      </c>
      <c r="G8" s="359"/>
      <c r="H8" s="644"/>
      <c r="I8" s="645"/>
      <c r="J8" s="651"/>
      <c r="K8" s="644"/>
      <c r="L8" s="645"/>
      <c r="M8" s="646"/>
      <c r="N8" s="701"/>
      <c r="O8" s="682"/>
      <c r="P8" s="702"/>
      <c r="Q8" s="681"/>
      <c r="R8" s="682"/>
      <c r="S8" s="683"/>
      <c r="T8" s="697"/>
      <c r="U8" s="642"/>
      <c r="V8" s="698"/>
      <c r="W8" s="641"/>
      <c r="X8" s="642"/>
      <c r="Y8" s="642"/>
      <c r="Z8" s="685"/>
      <c r="AA8" s="324"/>
      <c r="AB8" s="324"/>
      <c r="AC8" s="324"/>
      <c r="AD8" s="362"/>
      <c r="AE8" s="365" t="s">
        <v>61</v>
      </c>
      <c r="AF8" s="359"/>
      <c r="AG8" s="644"/>
      <c r="AH8" s="645"/>
      <c r="AI8" s="651"/>
      <c r="AJ8" s="644"/>
      <c r="AK8" s="645"/>
      <c r="AL8" s="646"/>
      <c r="AM8" s="701"/>
      <c r="AN8" s="682"/>
      <c r="AO8" s="702"/>
      <c r="AP8" s="681"/>
      <c r="AQ8" s="682"/>
      <c r="AR8" s="683"/>
      <c r="AS8" s="697"/>
      <c r="AT8" s="642"/>
      <c r="AU8" s="698"/>
      <c r="AV8" s="641"/>
      <c r="AW8" s="642"/>
      <c r="AX8" s="643"/>
    </row>
    <row r="9" spans="1:50" ht="18.75" customHeight="1">
      <c r="A9" s="363" t="s">
        <v>87</v>
      </c>
      <c r="B9" s="281"/>
      <c r="C9" s="281"/>
      <c r="D9" s="281"/>
      <c r="E9" s="481"/>
      <c r="F9" s="363" t="s">
        <v>70</v>
      </c>
      <c r="G9" s="364"/>
      <c r="H9" s="647"/>
      <c r="I9" s="648"/>
      <c r="J9" s="650"/>
      <c r="K9" s="647"/>
      <c r="L9" s="648"/>
      <c r="M9" s="649"/>
      <c r="N9" s="699"/>
      <c r="O9" s="679"/>
      <c r="P9" s="700"/>
      <c r="Q9" s="678"/>
      <c r="R9" s="679"/>
      <c r="S9" s="680"/>
      <c r="T9" s="695"/>
      <c r="U9" s="639"/>
      <c r="V9" s="696"/>
      <c r="W9" s="638"/>
      <c r="X9" s="639"/>
      <c r="Y9" s="639"/>
      <c r="Z9" s="684" t="s">
        <v>267</v>
      </c>
      <c r="AA9" s="256"/>
      <c r="AB9" s="256"/>
      <c r="AC9" s="256"/>
      <c r="AD9" s="257"/>
      <c r="AE9" s="363" t="s">
        <v>70</v>
      </c>
      <c r="AF9" s="364"/>
      <c r="AG9" s="647"/>
      <c r="AH9" s="648"/>
      <c r="AI9" s="650"/>
      <c r="AJ9" s="647"/>
      <c r="AK9" s="648"/>
      <c r="AL9" s="649"/>
      <c r="AM9" s="699"/>
      <c r="AN9" s="679"/>
      <c r="AO9" s="700"/>
      <c r="AP9" s="678"/>
      <c r="AQ9" s="679"/>
      <c r="AR9" s="680"/>
      <c r="AS9" s="695"/>
      <c r="AT9" s="639"/>
      <c r="AU9" s="696"/>
      <c r="AV9" s="638"/>
      <c r="AW9" s="639"/>
      <c r="AX9" s="640"/>
    </row>
    <row r="10" spans="1:50" ht="18.75" customHeight="1" thickBot="1">
      <c r="A10" s="570"/>
      <c r="B10" s="704"/>
      <c r="C10" s="704"/>
      <c r="D10" s="704"/>
      <c r="E10" s="705"/>
      <c r="F10" s="570" t="s">
        <v>61</v>
      </c>
      <c r="G10" s="706"/>
      <c r="H10" s="644"/>
      <c r="I10" s="645"/>
      <c r="J10" s="651"/>
      <c r="K10" s="644"/>
      <c r="L10" s="645"/>
      <c r="M10" s="646"/>
      <c r="N10" s="701"/>
      <c r="O10" s="682"/>
      <c r="P10" s="702"/>
      <c r="Q10" s="681"/>
      <c r="R10" s="682"/>
      <c r="S10" s="683"/>
      <c r="T10" s="697"/>
      <c r="U10" s="642"/>
      <c r="V10" s="698"/>
      <c r="W10" s="641"/>
      <c r="X10" s="642"/>
      <c r="Y10" s="642"/>
      <c r="Z10" s="685"/>
      <c r="AA10" s="324"/>
      <c r="AB10" s="324"/>
      <c r="AC10" s="324"/>
      <c r="AD10" s="362"/>
      <c r="AE10" s="570" t="s">
        <v>61</v>
      </c>
      <c r="AF10" s="706"/>
      <c r="AG10" s="644"/>
      <c r="AH10" s="645"/>
      <c r="AI10" s="651"/>
      <c r="AJ10" s="644"/>
      <c r="AK10" s="645"/>
      <c r="AL10" s="646"/>
      <c r="AM10" s="701"/>
      <c r="AN10" s="682"/>
      <c r="AO10" s="702"/>
      <c r="AP10" s="681"/>
      <c r="AQ10" s="682"/>
      <c r="AR10" s="683"/>
      <c r="AS10" s="697"/>
      <c r="AT10" s="642"/>
      <c r="AU10" s="698"/>
      <c r="AV10" s="641"/>
      <c r="AW10" s="642"/>
      <c r="AX10" s="643"/>
    </row>
    <row r="11" spans="1:50" ht="18.75" customHeight="1">
      <c r="A11" s="374" t="s">
        <v>67</v>
      </c>
      <c r="B11" s="686"/>
      <c r="C11" s="686"/>
      <c r="D11" s="686"/>
      <c r="E11" s="372"/>
      <c r="F11" s="374" t="s">
        <v>70</v>
      </c>
      <c r="G11" s="358"/>
      <c r="H11" s="647"/>
      <c r="I11" s="648"/>
      <c r="J11" s="650"/>
      <c r="K11" s="647"/>
      <c r="L11" s="648"/>
      <c r="M11" s="649"/>
      <c r="N11" s="699"/>
      <c r="O11" s="679"/>
      <c r="P11" s="700"/>
      <c r="Q11" s="678"/>
      <c r="R11" s="679"/>
      <c r="S11" s="680"/>
      <c r="T11" s="695"/>
      <c r="U11" s="639"/>
      <c r="V11" s="696"/>
      <c r="W11" s="638"/>
      <c r="X11" s="639"/>
      <c r="Y11" s="639"/>
      <c r="Z11" s="599" t="s">
        <v>302</v>
      </c>
      <c r="AA11" s="600"/>
      <c r="AB11" s="600"/>
      <c r="AC11" s="600"/>
      <c r="AD11" s="601"/>
      <c r="AE11" s="374" t="s">
        <v>70</v>
      </c>
      <c r="AF11" s="358"/>
      <c r="AG11" s="647"/>
      <c r="AH11" s="648"/>
      <c r="AI11" s="650"/>
      <c r="AJ11" s="647"/>
      <c r="AK11" s="648"/>
      <c r="AL11" s="649"/>
      <c r="AM11" s="699"/>
      <c r="AN11" s="679"/>
      <c r="AO11" s="700"/>
      <c r="AP11" s="678"/>
      <c r="AQ11" s="679"/>
      <c r="AR11" s="680"/>
      <c r="AS11" s="695"/>
      <c r="AT11" s="639"/>
      <c r="AU11" s="696"/>
      <c r="AV11" s="638"/>
      <c r="AW11" s="639"/>
      <c r="AX11" s="640"/>
    </row>
    <row r="12" spans="1:50" ht="18.75" customHeight="1" thickBot="1">
      <c r="A12" s="365"/>
      <c r="B12" s="371"/>
      <c r="C12" s="371"/>
      <c r="D12" s="371"/>
      <c r="E12" s="373"/>
      <c r="F12" s="365" t="s">
        <v>61</v>
      </c>
      <c r="G12" s="359"/>
      <c r="H12" s="644"/>
      <c r="I12" s="645"/>
      <c r="J12" s="651"/>
      <c r="K12" s="644"/>
      <c r="L12" s="645"/>
      <c r="M12" s="646"/>
      <c r="N12" s="701"/>
      <c r="O12" s="682"/>
      <c r="P12" s="702"/>
      <c r="Q12" s="681"/>
      <c r="R12" s="682"/>
      <c r="S12" s="683"/>
      <c r="T12" s="697"/>
      <c r="U12" s="642"/>
      <c r="V12" s="698"/>
      <c r="W12" s="641"/>
      <c r="X12" s="642"/>
      <c r="Y12" s="642"/>
      <c r="Z12" s="602"/>
      <c r="AA12" s="603"/>
      <c r="AB12" s="603"/>
      <c r="AC12" s="603"/>
      <c r="AD12" s="604"/>
      <c r="AE12" s="365" t="s">
        <v>61</v>
      </c>
      <c r="AF12" s="359"/>
      <c r="AG12" s="644"/>
      <c r="AH12" s="645"/>
      <c r="AI12" s="651"/>
      <c r="AJ12" s="644"/>
      <c r="AK12" s="645"/>
      <c r="AL12" s="646"/>
      <c r="AM12" s="701"/>
      <c r="AN12" s="682"/>
      <c r="AO12" s="702"/>
      <c r="AP12" s="681"/>
      <c r="AQ12" s="682"/>
      <c r="AR12" s="683"/>
      <c r="AS12" s="697"/>
      <c r="AT12" s="642"/>
      <c r="AU12" s="698"/>
      <c r="AV12" s="641"/>
      <c r="AW12" s="642"/>
      <c r="AX12" s="643"/>
    </row>
    <row r="13" spans="1:50" ht="18.75" customHeight="1">
      <c r="A13" s="363" t="s">
        <v>68</v>
      </c>
      <c r="B13" s="281"/>
      <c r="C13" s="281"/>
      <c r="D13" s="281"/>
      <c r="E13" s="481"/>
      <c r="F13" s="363" t="s">
        <v>70</v>
      </c>
      <c r="G13" s="364"/>
      <c r="H13" s="647"/>
      <c r="I13" s="648"/>
      <c r="J13" s="650"/>
      <c r="K13" s="647"/>
      <c r="L13" s="648"/>
      <c r="M13" s="649"/>
      <c r="N13" s="699"/>
      <c r="O13" s="679"/>
      <c r="P13" s="700"/>
      <c r="Q13" s="678"/>
      <c r="R13" s="679"/>
      <c r="S13" s="680"/>
      <c r="T13" s="695"/>
      <c r="U13" s="639"/>
      <c r="V13" s="696"/>
      <c r="W13" s="638"/>
      <c r="X13" s="639"/>
      <c r="Y13" s="639"/>
      <c r="Z13" s="684" t="s">
        <v>268</v>
      </c>
      <c r="AA13" s="256"/>
      <c r="AB13" s="256"/>
      <c r="AC13" s="256"/>
      <c r="AD13" s="257" t="s">
        <v>86</v>
      </c>
      <c r="AE13" s="363" t="s">
        <v>70</v>
      </c>
      <c r="AF13" s="364"/>
      <c r="AG13" s="647"/>
      <c r="AH13" s="648"/>
      <c r="AI13" s="650"/>
      <c r="AJ13" s="647"/>
      <c r="AK13" s="648"/>
      <c r="AL13" s="649"/>
      <c r="AM13" s="699"/>
      <c r="AN13" s="679"/>
      <c r="AO13" s="700"/>
      <c r="AP13" s="678"/>
      <c r="AQ13" s="679"/>
      <c r="AR13" s="680"/>
      <c r="AS13" s="695"/>
      <c r="AT13" s="639"/>
      <c r="AU13" s="696"/>
      <c r="AV13" s="638"/>
      <c r="AW13" s="639"/>
      <c r="AX13" s="640"/>
    </row>
    <row r="14" spans="1:50" ht="18.75" customHeight="1" thickBot="1">
      <c r="A14" s="570"/>
      <c r="B14" s="704"/>
      <c r="C14" s="704"/>
      <c r="D14" s="704"/>
      <c r="E14" s="705"/>
      <c r="F14" s="570" t="s">
        <v>61</v>
      </c>
      <c r="G14" s="706"/>
      <c r="H14" s="644"/>
      <c r="I14" s="645"/>
      <c r="J14" s="651"/>
      <c r="K14" s="644"/>
      <c r="L14" s="645"/>
      <c r="M14" s="646"/>
      <c r="N14" s="701"/>
      <c r="O14" s="682"/>
      <c r="P14" s="702"/>
      <c r="Q14" s="681"/>
      <c r="R14" s="682"/>
      <c r="S14" s="683"/>
      <c r="T14" s="697"/>
      <c r="U14" s="642"/>
      <c r="V14" s="698"/>
      <c r="W14" s="641"/>
      <c r="X14" s="642"/>
      <c r="Y14" s="642"/>
      <c r="Z14" s="685"/>
      <c r="AA14" s="324"/>
      <c r="AB14" s="324"/>
      <c r="AC14" s="324"/>
      <c r="AD14" s="362"/>
      <c r="AE14" s="570" t="s">
        <v>61</v>
      </c>
      <c r="AF14" s="706"/>
      <c r="AG14" s="644"/>
      <c r="AH14" s="645"/>
      <c r="AI14" s="651"/>
      <c r="AJ14" s="644"/>
      <c r="AK14" s="645"/>
      <c r="AL14" s="646"/>
      <c r="AM14" s="701"/>
      <c r="AN14" s="682"/>
      <c r="AO14" s="702"/>
      <c r="AP14" s="681"/>
      <c r="AQ14" s="682"/>
      <c r="AR14" s="683"/>
      <c r="AS14" s="697"/>
      <c r="AT14" s="642"/>
      <c r="AU14" s="698"/>
      <c r="AV14" s="641"/>
      <c r="AW14" s="642"/>
      <c r="AX14" s="643"/>
    </row>
    <row r="15" spans="1:50" ht="18.75" customHeight="1">
      <c r="A15" s="374" t="s">
        <v>90</v>
      </c>
      <c r="B15" s="686"/>
      <c r="C15" s="686"/>
      <c r="D15" s="686"/>
      <c r="E15" s="372"/>
      <c r="F15" s="374" t="s">
        <v>70</v>
      </c>
      <c r="G15" s="358"/>
      <c r="H15" s="647"/>
      <c r="I15" s="648"/>
      <c r="J15" s="650"/>
      <c r="K15" s="647"/>
      <c r="L15" s="648"/>
      <c r="M15" s="649"/>
      <c r="N15" s="699"/>
      <c r="O15" s="679"/>
      <c r="P15" s="700"/>
      <c r="Q15" s="678"/>
      <c r="R15" s="679"/>
      <c r="S15" s="680"/>
      <c r="T15" s="695"/>
      <c r="U15" s="639"/>
      <c r="V15" s="696"/>
      <c r="W15" s="638"/>
      <c r="X15" s="639"/>
      <c r="Y15" s="639"/>
      <c r="Z15" s="703" t="s">
        <v>303</v>
      </c>
      <c r="AA15" s="271"/>
      <c r="AB15" s="271"/>
      <c r="AC15" s="271"/>
      <c r="AD15" s="257" t="s">
        <v>86</v>
      </c>
      <c r="AE15" s="374" t="s">
        <v>70</v>
      </c>
      <c r="AF15" s="358"/>
      <c r="AG15" s="647"/>
      <c r="AH15" s="648"/>
      <c r="AI15" s="650"/>
      <c r="AJ15" s="647"/>
      <c r="AK15" s="648"/>
      <c r="AL15" s="649"/>
      <c r="AM15" s="699"/>
      <c r="AN15" s="679"/>
      <c r="AO15" s="700"/>
      <c r="AP15" s="678"/>
      <c r="AQ15" s="679"/>
      <c r="AR15" s="680"/>
      <c r="AS15" s="695"/>
      <c r="AT15" s="639"/>
      <c r="AU15" s="696"/>
      <c r="AV15" s="638"/>
      <c r="AW15" s="639"/>
      <c r="AX15" s="640"/>
    </row>
    <row r="16" spans="1:50" ht="18.75" customHeight="1" thickBot="1">
      <c r="A16" s="365"/>
      <c r="B16" s="371"/>
      <c r="C16" s="371"/>
      <c r="D16" s="371"/>
      <c r="E16" s="373"/>
      <c r="F16" s="365" t="s">
        <v>61</v>
      </c>
      <c r="G16" s="359"/>
      <c r="H16" s="644"/>
      <c r="I16" s="645"/>
      <c r="J16" s="651"/>
      <c r="K16" s="644"/>
      <c r="L16" s="645"/>
      <c r="M16" s="646"/>
      <c r="N16" s="701"/>
      <c r="O16" s="682"/>
      <c r="P16" s="702"/>
      <c r="Q16" s="681"/>
      <c r="R16" s="682"/>
      <c r="S16" s="683"/>
      <c r="T16" s="697"/>
      <c r="U16" s="642"/>
      <c r="V16" s="698"/>
      <c r="W16" s="641"/>
      <c r="X16" s="642"/>
      <c r="Y16" s="642"/>
      <c r="Z16" s="703"/>
      <c r="AA16" s="271"/>
      <c r="AB16" s="271"/>
      <c r="AC16" s="271"/>
      <c r="AD16" s="362"/>
      <c r="AE16" s="365" t="s">
        <v>61</v>
      </c>
      <c r="AF16" s="359"/>
      <c r="AG16" s="644"/>
      <c r="AH16" s="645"/>
      <c r="AI16" s="651"/>
      <c r="AJ16" s="644"/>
      <c r="AK16" s="645"/>
      <c r="AL16" s="646"/>
      <c r="AM16" s="701"/>
      <c r="AN16" s="682"/>
      <c r="AO16" s="702"/>
      <c r="AP16" s="681"/>
      <c r="AQ16" s="682"/>
      <c r="AR16" s="683"/>
      <c r="AS16" s="697"/>
      <c r="AT16" s="642"/>
      <c r="AU16" s="698"/>
      <c r="AV16" s="641"/>
      <c r="AW16" s="642"/>
      <c r="AX16" s="643"/>
    </row>
    <row r="17" spans="1:50" ht="18.75" customHeight="1">
      <c r="A17" s="363" t="s">
        <v>91</v>
      </c>
      <c r="B17" s="281"/>
      <c r="C17" s="281"/>
      <c r="D17" s="281"/>
      <c r="E17" s="481"/>
      <c r="F17" s="363" t="s">
        <v>70</v>
      </c>
      <c r="G17" s="364"/>
      <c r="H17" s="647"/>
      <c r="I17" s="648"/>
      <c r="J17" s="650"/>
      <c r="K17" s="647"/>
      <c r="L17" s="648"/>
      <c r="M17" s="649"/>
      <c r="N17" s="699"/>
      <c r="O17" s="679"/>
      <c r="P17" s="700"/>
      <c r="Q17" s="678"/>
      <c r="R17" s="679"/>
      <c r="S17" s="680"/>
      <c r="T17" s="695"/>
      <c r="U17" s="639"/>
      <c r="V17" s="696"/>
      <c r="W17" s="638"/>
      <c r="X17" s="639"/>
      <c r="Y17" s="639"/>
      <c r="Z17" s="684" t="s">
        <v>304</v>
      </c>
      <c r="AA17" s="256"/>
      <c r="AB17" s="256"/>
      <c r="AC17" s="256"/>
      <c r="AD17" s="257" t="s">
        <v>29</v>
      </c>
      <c r="AE17" s="363" t="s">
        <v>70</v>
      </c>
      <c r="AF17" s="364"/>
      <c r="AG17" s="647"/>
      <c r="AH17" s="648"/>
      <c r="AI17" s="650"/>
      <c r="AJ17" s="647"/>
      <c r="AK17" s="648"/>
      <c r="AL17" s="649"/>
      <c r="AM17" s="699"/>
      <c r="AN17" s="679"/>
      <c r="AO17" s="700"/>
      <c r="AP17" s="678"/>
      <c r="AQ17" s="679"/>
      <c r="AR17" s="680"/>
      <c r="AS17" s="695"/>
      <c r="AT17" s="639"/>
      <c r="AU17" s="696"/>
      <c r="AV17" s="638"/>
      <c r="AW17" s="639"/>
      <c r="AX17" s="640"/>
    </row>
    <row r="18" spans="1:50" ht="18.75" customHeight="1" thickBot="1">
      <c r="A18" s="570"/>
      <c r="B18" s="704"/>
      <c r="C18" s="704"/>
      <c r="D18" s="704"/>
      <c r="E18" s="705"/>
      <c r="F18" s="570" t="s">
        <v>61</v>
      </c>
      <c r="G18" s="706"/>
      <c r="H18" s="644"/>
      <c r="I18" s="645"/>
      <c r="J18" s="651"/>
      <c r="K18" s="644"/>
      <c r="L18" s="645"/>
      <c r="M18" s="646"/>
      <c r="N18" s="701"/>
      <c r="O18" s="682"/>
      <c r="P18" s="702"/>
      <c r="Q18" s="681"/>
      <c r="R18" s="682"/>
      <c r="S18" s="683"/>
      <c r="T18" s="697"/>
      <c r="U18" s="642"/>
      <c r="V18" s="698"/>
      <c r="W18" s="641"/>
      <c r="X18" s="642"/>
      <c r="Y18" s="642"/>
      <c r="Z18" s="685"/>
      <c r="AA18" s="324"/>
      <c r="AB18" s="324"/>
      <c r="AC18" s="324"/>
      <c r="AD18" s="362"/>
      <c r="AE18" s="570" t="s">
        <v>61</v>
      </c>
      <c r="AF18" s="706"/>
      <c r="AG18" s="644"/>
      <c r="AH18" s="645"/>
      <c r="AI18" s="651"/>
      <c r="AJ18" s="644"/>
      <c r="AK18" s="645"/>
      <c r="AL18" s="646"/>
      <c r="AM18" s="701"/>
      <c r="AN18" s="682"/>
      <c r="AO18" s="702"/>
      <c r="AP18" s="681"/>
      <c r="AQ18" s="682"/>
      <c r="AR18" s="683"/>
      <c r="AS18" s="697"/>
      <c r="AT18" s="642"/>
      <c r="AU18" s="698"/>
      <c r="AV18" s="641"/>
      <c r="AW18" s="642"/>
      <c r="AX18" s="643"/>
    </row>
    <row r="19" spans="1:50" ht="18.75" customHeight="1">
      <c r="A19" s="374" t="s">
        <v>69</v>
      </c>
      <c r="B19" s="686"/>
      <c r="C19" s="686"/>
      <c r="D19" s="686"/>
      <c r="E19" s="372"/>
      <c r="F19" s="374" t="s">
        <v>70</v>
      </c>
      <c r="G19" s="358"/>
      <c r="H19" s="647"/>
      <c r="I19" s="648"/>
      <c r="J19" s="650"/>
      <c r="K19" s="647"/>
      <c r="L19" s="648"/>
      <c r="M19" s="649"/>
      <c r="N19" s="699"/>
      <c r="O19" s="679"/>
      <c r="P19" s="700"/>
      <c r="Q19" s="678"/>
      <c r="R19" s="679"/>
      <c r="S19" s="680"/>
      <c r="T19" s="695"/>
      <c r="U19" s="639"/>
      <c r="V19" s="696"/>
      <c r="W19" s="638"/>
      <c r="X19" s="639"/>
      <c r="Y19" s="639"/>
      <c r="Z19" s="684" t="s">
        <v>305</v>
      </c>
      <c r="AA19" s="256"/>
      <c r="AB19" s="256"/>
      <c r="AC19" s="256"/>
      <c r="AD19" s="257" t="s">
        <v>86</v>
      </c>
      <c r="AE19" s="374" t="s">
        <v>70</v>
      </c>
      <c r="AF19" s="358"/>
      <c r="AG19" s="647"/>
      <c r="AH19" s="648"/>
      <c r="AI19" s="650"/>
      <c r="AJ19" s="647"/>
      <c r="AK19" s="648"/>
      <c r="AL19" s="649"/>
      <c r="AM19" s="699"/>
      <c r="AN19" s="679"/>
      <c r="AO19" s="700"/>
      <c r="AP19" s="678"/>
      <c r="AQ19" s="679"/>
      <c r="AR19" s="680"/>
      <c r="AS19" s="695"/>
      <c r="AT19" s="639"/>
      <c r="AU19" s="696"/>
      <c r="AV19" s="638"/>
      <c r="AW19" s="639"/>
      <c r="AX19" s="640"/>
    </row>
    <row r="20" spans="1:50" ht="18.75" customHeight="1" thickBot="1">
      <c r="A20" s="365"/>
      <c r="B20" s="371"/>
      <c r="C20" s="371"/>
      <c r="D20" s="371"/>
      <c r="E20" s="373"/>
      <c r="F20" s="365" t="s">
        <v>61</v>
      </c>
      <c r="G20" s="359"/>
      <c r="H20" s="644"/>
      <c r="I20" s="645"/>
      <c r="J20" s="651"/>
      <c r="K20" s="644"/>
      <c r="L20" s="645"/>
      <c r="M20" s="646"/>
      <c r="N20" s="701"/>
      <c r="O20" s="682"/>
      <c r="P20" s="702"/>
      <c r="Q20" s="681"/>
      <c r="R20" s="682"/>
      <c r="S20" s="683"/>
      <c r="T20" s="697"/>
      <c r="U20" s="642"/>
      <c r="V20" s="698"/>
      <c r="W20" s="641"/>
      <c r="X20" s="642"/>
      <c r="Y20" s="642"/>
      <c r="Z20" s="685"/>
      <c r="AA20" s="324"/>
      <c r="AB20" s="324"/>
      <c r="AC20" s="324"/>
      <c r="AD20" s="362"/>
      <c r="AE20" s="365" t="s">
        <v>61</v>
      </c>
      <c r="AF20" s="359"/>
      <c r="AG20" s="644"/>
      <c r="AH20" s="645"/>
      <c r="AI20" s="651"/>
      <c r="AJ20" s="644"/>
      <c r="AK20" s="645"/>
      <c r="AL20" s="646"/>
      <c r="AM20" s="701"/>
      <c r="AN20" s="682"/>
      <c r="AO20" s="702"/>
      <c r="AP20" s="681"/>
      <c r="AQ20" s="682"/>
      <c r="AR20" s="683"/>
      <c r="AS20" s="697"/>
      <c r="AT20" s="642"/>
      <c r="AU20" s="698"/>
      <c r="AV20" s="641"/>
      <c r="AW20" s="642"/>
      <c r="AX20" s="643"/>
    </row>
    <row r="21" spans="1:50" ht="18.75" customHeight="1">
      <c r="A21" s="255" t="s">
        <v>255</v>
      </c>
      <c r="B21" s="256"/>
      <c r="C21" s="256"/>
      <c r="D21" s="256"/>
      <c r="E21" s="257"/>
      <c r="F21" s="363" t="s">
        <v>70</v>
      </c>
      <c r="G21" s="364"/>
      <c r="H21" s="647"/>
      <c r="I21" s="648"/>
      <c r="J21" s="650"/>
      <c r="K21" s="647"/>
      <c r="L21" s="648"/>
      <c r="M21" s="649"/>
      <c r="N21" s="699"/>
      <c r="O21" s="679"/>
      <c r="P21" s="700"/>
      <c r="Q21" s="678"/>
      <c r="R21" s="679"/>
      <c r="S21" s="680"/>
      <c r="T21" s="695"/>
      <c r="U21" s="639"/>
      <c r="V21" s="696"/>
      <c r="W21" s="638"/>
      <c r="X21" s="639"/>
      <c r="Y21" s="639"/>
      <c r="Z21" s="703" t="s">
        <v>306</v>
      </c>
      <c r="AA21" s="271"/>
      <c r="AB21" s="271"/>
      <c r="AC21" s="271"/>
      <c r="AD21" s="257" t="s">
        <v>86</v>
      </c>
      <c r="AE21" s="363" t="s">
        <v>70</v>
      </c>
      <c r="AF21" s="364"/>
      <c r="AG21" s="647"/>
      <c r="AH21" s="648"/>
      <c r="AI21" s="650"/>
      <c r="AJ21" s="647"/>
      <c r="AK21" s="648"/>
      <c r="AL21" s="649"/>
      <c r="AM21" s="699"/>
      <c r="AN21" s="679"/>
      <c r="AO21" s="700"/>
      <c r="AP21" s="678"/>
      <c r="AQ21" s="679"/>
      <c r="AR21" s="680"/>
      <c r="AS21" s="695"/>
      <c r="AT21" s="639"/>
      <c r="AU21" s="696"/>
      <c r="AV21" s="638"/>
      <c r="AW21" s="639"/>
      <c r="AX21" s="640"/>
    </row>
    <row r="22" spans="1:50" ht="18.75" customHeight="1" thickBot="1">
      <c r="A22" s="323"/>
      <c r="B22" s="324"/>
      <c r="C22" s="324"/>
      <c r="D22" s="324"/>
      <c r="E22" s="362"/>
      <c r="F22" s="570" t="s">
        <v>61</v>
      </c>
      <c r="G22" s="706"/>
      <c r="H22" s="644"/>
      <c r="I22" s="645"/>
      <c r="J22" s="651"/>
      <c r="K22" s="644"/>
      <c r="L22" s="645"/>
      <c r="M22" s="646"/>
      <c r="N22" s="701"/>
      <c r="O22" s="682"/>
      <c r="P22" s="702"/>
      <c r="Q22" s="681"/>
      <c r="R22" s="682"/>
      <c r="S22" s="683"/>
      <c r="T22" s="697"/>
      <c r="U22" s="642"/>
      <c r="V22" s="698"/>
      <c r="W22" s="641"/>
      <c r="X22" s="642"/>
      <c r="Y22" s="642"/>
      <c r="Z22" s="703"/>
      <c r="AA22" s="271"/>
      <c r="AB22" s="271"/>
      <c r="AC22" s="271"/>
      <c r="AD22" s="362"/>
      <c r="AE22" s="570" t="s">
        <v>61</v>
      </c>
      <c r="AF22" s="706"/>
      <c r="AG22" s="644"/>
      <c r="AH22" s="645"/>
      <c r="AI22" s="651"/>
      <c r="AJ22" s="644"/>
      <c r="AK22" s="645"/>
      <c r="AL22" s="646"/>
      <c r="AM22" s="701"/>
      <c r="AN22" s="682"/>
      <c r="AO22" s="702"/>
      <c r="AP22" s="681"/>
      <c r="AQ22" s="682"/>
      <c r="AR22" s="683"/>
      <c r="AS22" s="697"/>
      <c r="AT22" s="642"/>
      <c r="AU22" s="698"/>
      <c r="AV22" s="641"/>
      <c r="AW22" s="642"/>
      <c r="AX22" s="643"/>
    </row>
    <row r="23" spans="1:50" ht="18.75" customHeight="1">
      <c r="A23" s="255" t="s">
        <v>252</v>
      </c>
      <c r="B23" s="256"/>
      <c r="C23" s="256"/>
      <c r="D23" s="256"/>
      <c r="E23" s="257"/>
      <c r="F23" s="374" t="s">
        <v>70</v>
      </c>
      <c r="G23" s="358"/>
      <c r="H23" s="647"/>
      <c r="I23" s="648"/>
      <c r="J23" s="650"/>
      <c r="K23" s="647"/>
      <c r="L23" s="648"/>
      <c r="M23" s="649"/>
      <c r="N23" s="699"/>
      <c r="O23" s="679"/>
      <c r="P23" s="700"/>
      <c r="Q23" s="678"/>
      <c r="R23" s="679"/>
      <c r="S23" s="680"/>
      <c r="T23" s="695"/>
      <c r="U23" s="639"/>
      <c r="V23" s="696"/>
      <c r="W23" s="638"/>
      <c r="X23" s="639"/>
      <c r="Y23" s="639"/>
      <c r="Z23" s="684" t="s">
        <v>269</v>
      </c>
      <c r="AA23" s="256"/>
      <c r="AB23" s="256"/>
      <c r="AC23" s="256"/>
      <c r="AD23" s="257" t="s">
        <v>29</v>
      </c>
      <c r="AE23" s="374" t="s">
        <v>70</v>
      </c>
      <c r="AF23" s="358"/>
      <c r="AG23" s="647"/>
      <c r="AH23" s="648"/>
      <c r="AI23" s="650"/>
      <c r="AJ23" s="647"/>
      <c r="AK23" s="648"/>
      <c r="AL23" s="649"/>
      <c r="AM23" s="699"/>
      <c r="AN23" s="679"/>
      <c r="AO23" s="700"/>
      <c r="AP23" s="678"/>
      <c r="AQ23" s="679"/>
      <c r="AR23" s="680"/>
      <c r="AS23" s="695"/>
      <c r="AT23" s="639"/>
      <c r="AU23" s="696"/>
      <c r="AV23" s="638"/>
      <c r="AW23" s="639"/>
      <c r="AX23" s="640"/>
    </row>
    <row r="24" spans="1:50" ht="18.75" customHeight="1" thickBot="1">
      <c r="A24" s="323"/>
      <c r="B24" s="324"/>
      <c r="C24" s="324"/>
      <c r="D24" s="324"/>
      <c r="E24" s="362"/>
      <c r="F24" s="365" t="s">
        <v>61</v>
      </c>
      <c r="G24" s="359"/>
      <c r="H24" s="644"/>
      <c r="I24" s="645"/>
      <c r="J24" s="651"/>
      <c r="K24" s="644"/>
      <c r="L24" s="645"/>
      <c r="M24" s="646"/>
      <c r="N24" s="701"/>
      <c r="O24" s="682"/>
      <c r="P24" s="702"/>
      <c r="Q24" s="681"/>
      <c r="R24" s="682"/>
      <c r="S24" s="683"/>
      <c r="T24" s="697"/>
      <c r="U24" s="642"/>
      <c r="V24" s="698"/>
      <c r="W24" s="641"/>
      <c r="X24" s="642"/>
      <c r="Y24" s="642"/>
      <c r="Z24" s="685"/>
      <c r="AA24" s="324"/>
      <c r="AB24" s="324"/>
      <c r="AC24" s="324"/>
      <c r="AD24" s="362"/>
      <c r="AE24" s="365" t="s">
        <v>61</v>
      </c>
      <c r="AF24" s="359"/>
      <c r="AG24" s="644"/>
      <c r="AH24" s="645"/>
      <c r="AI24" s="651"/>
      <c r="AJ24" s="644"/>
      <c r="AK24" s="645"/>
      <c r="AL24" s="646"/>
      <c r="AM24" s="701"/>
      <c r="AN24" s="682"/>
      <c r="AO24" s="702"/>
      <c r="AP24" s="681"/>
      <c r="AQ24" s="682"/>
      <c r="AR24" s="683"/>
      <c r="AS24" s="697"/>
      <c r="AT24" s="642"/>
      <c r="AU24" s="698"/>
      <c r="AV24" s="641"/>
      <c r="AW24" s="642"/>
      <c r="AX24" s="643"/>
    </row>
    <row r="25" spans="1:50" ht="18.75" customHeight="1">
      <c r="A25" s="255" t="s">
        <v>254</v>
      </c>
      <c r="B25" s="256"/>
      <c r="C25" s="256"/>
      <c r="D25" s="256"/>
      <c r="E25" s="257"/>
      <c r="F25" s="374" t="s">
        <v>70</v>
      </c>
      <c r="G25" s="358"/>
      <c r="H25" s="647"/>
      <c r="I25" s="648"/>
      <c r="J25" s="650"/>
      <c r="K25" s="647"/>
      <c r="L25" s="648"/>
      <c r="M25" s="649"/>
      <c r="N25" s="699"/>
      <c r="O25" s="679"/>
      <c r="P25" s="700"/>
      <c r="Q25" s="678"/>
      <c r="R25" s="679"/>
      <c r="S25" s="680"/>
      <c r="T25" s="695"/>
      <c r="U25" s="639"/>
      <c r="V25" s="696"/>
      <c r="W25" s="638"/>
      <c r="X25" s="639"/>
      <c r="Y25" s="639"/>
      <c r="Z25" s="684" t="s">
        <v>307</v>
      </c>
      <c r="AA25" s="256"/>
      <c r="AB25" s="256"/>
      <c r="AC25" s="256"/>
      <c r="AD25" s="257" t="s">
        <v>29</v>
      </c>
      <c r="AE25" s="374" t="s">
        <v>70</v>
      </c>
      <c r="AF25" s="358"/>
      <c r="AG25" s="647"/>
      <c r="AH25" s="648"/>
      <c r="AI25" s="650"/>
      <c r="AJ25" s="647"/>
      <c r="AK25" s="648"/>
      <c r="AL25" s="649"/>
      <c r="AM25" s="699"/>
      <c r="AN25" s="679"/>
      <c r="AO25" s="700"/>
      <c r="AP25" s="678"/>
      <c r="AQ25" s="679"/>
      <c r="AR25" s="680"/>
      <c r="AS25" s="695"/>
      <c r="AT25" s="639"/>
      <c r="AU25" s="696"/>
      <c r="AV25" s="638"/>
      <c r="AW25" s="639"/>
      <c r="AX25" s="640"/>
    </row>
    <row r="26" spans="1:50" ht="18.75" customHeight="1" thickBot="1">
      <c r="A26" s="323"/>
      <c r="B26" s="324"/>
      <c r="C26" s="324"/>
      <c r="D26" s="324"/>
      <c r="E26" s="362"/>
      <c r="F26" s="365" t="s">
        <v>61</v>
      </c>
      <c r="G26" s="359"/>
      <c r="H26" s="644"/>
      <c r="I26" s="645"/>
      <c r="J26" s="651"/>
      <c r="K26" s="644"/>
      <c r="L26" s="645"/>
      <c r="M26" s="646"/>
      <c r="N26" s="701"/>
      <c r="O26" s="682"/>
      <c r="P26" s="702"/>
      <c r="Q26" s="681"/>
      <c r="R26" s="682"/>
      <c r="S26" s="683"/>
      <c r="T26" s="697"/>
      <c r="U26" s="642"/>
      <c r="V26" s="698"/>
      <c r="W26" s="641"/>
      <c r="X26" s="642"/>
      <c r="Y26" s="642"/>
      <c r="Z26" s="685"/>
      <c r="AA26" s="324"/>
      <c r="AB26" s="324"/>
      <c r="AC26" s="324"/>
      <c r="AD26" s="362"/>
      <c r="AE26" s="365" t="s">
        <v>61</v>
      </c>
      <c r="AF26" s="359"/>
      <c r="AG26" s="644"/>
      <c r="AH26" s="645"/>
      <c r="AI26" s="651"/>
      <c r="AJ26" s="644"/>
      <c r="AK26" s="645"/>
      <c r="AL26" s="646"/>
      <c r="AM26" s="701"/>
      <c r="AN26" s="682"/>
      <c r="AO26" s="702"/>
      <c r="AP26" s="681"/>
      <c r="AQ26" s="682"/>
      <c r="AR26" s="683"/>
      <c r="AS26" s="697"/>
      <c r="AT26" s="642"/>
      <c r="AU26" s="698"/>
      <c r="AV26" s="641"/>
      <c r="AW26" s="642"/>
      <c r="AX26" s="643"/>
    </row>
    <row r="27" spans="1:50" ht="8.1" customHeight="1" thickBot="1">
      <c r="A27" s="37"/>
      <c r="B27" s="37"/>
      <c r="C27" s="37"/>
      <c r="D27" s="37"/>
      <c r="E27" s="37"/>
      <c r="F27" s="37"/>
      <c r="G27" s="37"/>
      <c r="H27" s="126"/>
      <c r="I27" s="126"/>
      <c r="J27" s="126"/>
      <c r="K27" s="126"/>
      <c r="L27" s="126"/>
      <c r="M27" s="126"/>
      <c r="N27" s="126"/>
      <c r="O27" s="126"/>
      <c r="P27" s="126"/>
      <c r="Q27" s="126"/>
      <c r="R27" s="126"/>
      <c r="S27" s="126"/>
      <c r="T27" s="224"/>
      <c r="U27" s="224"/>
      <c r="V27" s="224"/>
      <c r="W27" s="224"/>
      <c r="X27" s="224"/>
      <c r="Y27" s="224"/>
      <c r="Z27" s="37"/>
      <c r="AA27" s="37"/>
      <c r="AB27" s="37"/>
      <c r="AC27" s="37"/>
      <c r="AD27" s="37"/>
      <c r="AE27" s="37"/>
      <c r="AF27" s="37"/>
      <c r="AG27" s="126"/>
      <c r="AH27" s="126"/>
      <c r="AI27" s="126"/>
      <c r="AJ27" s="126"/>
      <c r="AK27" s="126"/>
      <c r="AL27" s="126"/>
      <c r="AM27" s="126"/>
      <c r="AN27" s="126"/>
      <c r="AO27" s="126"/>
      <c r="AP27" s="126"/>
      <c r="AQ27" s="126"/>
      <c r="AR27" s="126"/>
      <c r="AS27" s="224"/>
      <c r="AT27" s="224"/>
      <c r="AU27" s="224"/>
      <c r="AV27" s="224"/>
      <c r="AW27" s="224"/>
      <c r="AX27" s="224"/>
    </row>
    <row r="28" spans="1:50" ht="18.75" customHeight="1">
      <c r="A28" s="676" t="s">
        <v>320</v>
      </c>
      <c r="B28" s="676"/>
      <c r="C28" s="676"/>
      <c r="D28" s="676"/>
      <c r="E28" s="676"/>
      <c r="F28" s="676"/>
      <c r="G28" s="676"/>
      <c r="H28" s="676"/>
      <c r="I28" s="676"/>
      <c r="J28" s="676"/>
      <c r="K28" s="676"/>
      <c r="L28" s="676"/>
      <c r="M28" s="676"/>
      <c r="N28" s="676"/>
      <c r="O28" s="676"/>
      <c r="P28" s="676"/>
      <c r="Q28" s="676"/>
      <c r="R28" s="676"/>
      <c r="S28" s="676"/>
      <c r="T28" s="676"/>
      <c r="U28" s="676"/>
      <c r="V28" s="676"/>
      <c r="W28" s="676"/>
      <c r="X28" s="676"/>
      <c r="Y28" s="677"/>
      <c r="Z28" s="741" t="s">
        <v>289</v>
      </c>
      <c r="AA28" s="742"/>
      <c r="AB28" s="742"/>
      <c r="AC28" s="742"/>
      <c r="AD28" s="742"/>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18.75" customHeight="1">
      <c r="A29" s="676"/>
      <c r="B29" s="676"/>
      <c r="C29" s="676"/>
      <c r="D29" s="676"/>
      <c r="E29" s="676"/>
      <c r="F29" s="676"/>
      <c r="G29" s="676"/>
      <c r="H29" s="676"/>
      <c r="I29" s="676"/>
      <c r="J29" s="676"/>
      <c r="K29" s="676"/>
      <c r="L29" s="676"/>
      <c r="M29" s="676"/>
      <c r="N29" s="676"/>
      <c r="O29" s="676"/>
      <c r="P29" s="676"/>
      <c r="Q29" s="676"/>
      <c r="R29" s="676"/>
      <c r="S29" s="676"/>
      <c r="T29" s="676"/>
      <c r="U29" s="676"/>
      <c r="V29" s="676"/>
      <c r="W29" s="676"/>
      <c r="X29" s="676"/>
      <c r="Y29" s="677"/>
      <c r="Z29" s="273"/>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18.75" customHeight="1" thickBo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746"/>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8"/>
    </row>
    <row r="31" spans="1:50" ht="14.25">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70"/>
      <c r="AG31" s="170"/>
      <c r="AH31" s="170"/>
      <c r="AI31" s="170"/>
      <c r="AJ31" s="170"/>
      <c r="AK31" s="170"/>
      <c r="AL31" s="170"/>
      <c r="AM31" s="170"/>
      <c r="AN31" s="170"/>
      <c r="AO31" s="170"/>
      <c r="AP31" s="170"/>
      <c r="AQ31" s="170"/>
      <c r="AR31" s="170"/>
      <c r="AS31" s="170"/>
      <c r="AT31" s="170"/>
      <c r="AU31" s="170"/>
      <c r="AV31" s="170"/>
      <c r="AW31" s="170"/>
      <c r="AX31" s="170"/>
    </row>
    <row r="32" spans="1:50" ht="18.75" customHeight="1">
      <c r="A32" s="39" t="s">
        <v>72</v>
      </c>
      <c r="B32" s="40"/>
      <c r="C32" s="40"/>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71" ht="18.75" customHeight="1" thickBot="1">
      <c r="A33" s="41" t="s">
        <v>347</v>
      </c>
      <c r="B33" s="15"/>
      <c r="C33" s="15"/>
      <c r="D33" s="15"/>
      <c r="E33" s="15"/>
      <c r="F33" s="15"/>
      <c r="G33" s="15"/>
      <c r="H33" s="15"/>
      <c r="I33" s="15"/>
      <c r="J33" s="15"/>
      <c r="K33" s="15"/>
      <c r="L33" s="15"/>
      <c r="M33" s="15"/>
      <c r="N33" s="15"/>
      <c r="O33" s="15"/>
      <c r="P33" s="15"/>
      <c r="Q33" s="15"/>
      <c r="R33" s="15"/>
      <c r="S33" s="15"/>
      <c r="T33" s="15"/>
      <c r="U33" s="15"/>
      <c r="W33" s="15"/>
      <c r="X33" s="15"/>
      <c r="Y33" s="15"/>
      <c r="Z33" s="15"/>
      <c r="AA33" s="15"/>
      <c r="AB33" s="652" t="s">
        <v>64</v>
      </c>
      <c r="AC33" s="652"/>
      <c r="AD33" s="652"/>
      <c r="AE33" s="652"/>
      <c r="AF33" s="15"/>
      <c r="AG33" s="44" t="s">
        <v>348</v>
      </c>
      <c r="AH33" s="15"/>
      <c r="AI33" s="15"/>
      <c r="AJ33" s="15"/>
      <c r="AK33" s="15"/>
      <c r="AL33" s="15"/>
      <c r="AM33" s="15"/>
      <c r="AN33" s="15"/>
      <c r="AO33" s="15"/>
      <c r="AP33" s="15"/>
      <c r="AQ33" s="15"/>
      <c r="AR33" s="15"/>
      <c r="AS33" s="15"/>
      <c r="AT33" s="15"/>
      <c r="AU33" s="619" t="s">
        <v>274</v>
      </c>
      <c r="AV33" s="619"/>
      <c r="AW33" s="619"/>
      <c r="AX33" s="619"/>
    </row>
    <row r="34" spans="1:71" ht="18.75" customHeight="1">
      <c r="A34" s="255" t="s">
        <v>80</v>
      </c>
      <c r="B34" s="256"/>
      <c r="C34" s="256"/>
      <c r="D34" s="256"/>
      <c r="E34" s="256"/>
      <c r="F34" s="255" t="s">
        <v>198</v>
      </c>
      <c r="G34" s="257"/>
      <c r="H34" s="387" t="s">
        <v>1</v>
      </c>
      <c r="I34" s="387"/>
      <c r="J34" s="387"/>
      <c r="K34" s="387"/>
      <c r="L34" s="387"/>
      <c r="M34" s="387"/>
      <c r="N34" s="387"/>
      <c r="O34" s="484"/>
      <c r="P34" s="386" t="s">
        <v>16</v>
      </c>
      <c r="Q34" s="387"/>
      <c r="R34" s="387"/>
      <c r="S34" s="387"/>
      <c r="T34" s="387"/>
      <c r="U34" s="387"/>
      <c r="V34" s="387"/>
      <c r="W34" s="484"/>
      <c r="X34" s="386" t="s">
        <v>17</v>
      </c>
      <c r="Y34" s="387"/>
      <c r="Z34" s="387"/>
      <c r="AA34" s="387"/>
      <c r="AB34" s="387"/>
      <c r="AC34" s="387"/>
      <c r="AD34" s="387"/>
      <c r="AE34" s="484"/>
      <c r="AG34" s="630" t="s">
        <v>1</v>
      </c>
      <c r="AH34" s="631"/>
      <c r="AI34" s="631"/>
      <c r="AJ34" s="631"/>
      <c r="AK34" s="631"/>
      <c r="AL34" s="632"/>
      <c r="AM34" s="636" t="s">
        <v>71</v>
      </c>
      <c r="AN34" s="631"/>
      <c r="AO34" s="631"/>
      <c r="AP34" s="631"/>
      <c r="AQ34" s="631"/>
      <c r="AR34" s="637"/>
      <c r="AS34" s="630" t="s">
        <v>17</v>
      </c>
      <c r="AT34" s="631"/>
      <c r="AU34" s="631"/>
      <c r="AV34" s="631"/>
      <c r="AW34" s="631"/>
      <c r="AX34" s="632"/>
      <c r="BC34" s="44"/>
      <c r="BD34" s="15"/>
      <c r="BE34" s="15"/>
      <c r="BF34" s="15"/>
      <c r="BG34" s="15"/>
      <c r="BH34" s="15"/>
      <c r="BI34" s="15"/>
      <c r="BJ34" s="15"/>
      <c r="BK34" s="15"/>
      <c r="BL34" s="15"/>
      <c r="BM34" s="15"/>
      <c r="BN34" s="15"/>
      <c r="BO34" s="15"/>
      <c r="BP34" s="15"/>
      <c r="BQ34" s="15"/>
      <c r="BR34" s="15"/>
      <c r="BS34" s="15"/>
    </row>
    <row r="35" spans="1:71" ht="18.75" customHeight="1">
      <c r="A35" s="270"/>
      <c r="B35" s="271"/>
      <c r="C35" s="271"/>
      <c r="D35" s="271"/>
      <c r="E35" s="271"/>
      <c r="F35" s="270"/>
      <c r="G35" s="272"/>
      <c r="H35" s="715" t="s">
        <v>190</v>
      </c>
      <c r="I35" s="715"/>
      <c r="J35" s="715"/>
      <c r="K35" s="727"/>
      <c r="L35" s="670" t="s">
        <v>111</v>
      </c>
      <c r="M35" s="671"/>
      <c r="N35" s="671"/>
      <c r="O35" s="672"/>
      <c r="P35" s="749" t="s">
        <v>190</v>
      </c>
      <c r="Q35" s="715"/>
      <c r="R35" s="715"/>
      <c r="S35" s="727"/>
      <c r="T35" s="670" t="s">
        <v>111</v>
      </c>
      <c r="U35" s="671"/>
      <c r="V35" s="671"/>
      <c r="W35" s="672"/>
      <c r="X35" s="749" t="s">
        <v>190</v>
      </c>
      <c r="Y35" s="715"/>
      <c r="Z35" s="715"/>
      <c r="AA35" s="727"/>
      <c r="AB35" s="670" t="s">
        <v>111</v>
      </c>
      <c r="AC35" s="671"/>
      <c r="AD35" s="671"/>
      <c r="AE35" s="672"/>
      <c r="AG35" s="620" t="s">
        <v>74</v>
      </c>
      <c r="AH35" s="621"/>
      <c r="AI35" s="621"/>
      <c r="AJ35" s="624" t="s">
        <v>275</v>
      </c>
      <c r="AK35" s="624"/>
      <c r="AL35" s="625"/>
      <c r="AM35" s="628" t="s">
        <v>74</v>
      </c>
      <c r="AN35" s="621"/>
      <c r="AO35" s="621"/>
      <c r="AP35" s="624" t="s">
        <v>275</v>
      </c>
      <c r="AQ35" s="624"/>
      <c r="AR35" s="653"/>
      <c r="AS35" s="620" t="s">
        <v>74</v>
      </c>
      <c r="AT35" s="621"/>
      <c r="AU35" s="621"/>
      <c r="AV35" s="624" t="s">
        <v>275</v>
      </c>
      <c r="AW35" s="624"/>
      <c r="AX35" s="625"/>
      <c r="BC35" s="42"/>
      <c r="BD35" s="42"/>
      <c r="BE35" s="42"/>
      <c r="BF35" s="42"/>
      <c r="BG35" s="42"/>
      <c r="BH35" s="42"/>
      <c r="BI35" s="42"/>
      <c r="BJ35" s="42"/>
      <c r="BK35" s="42"/>
      <c r="BL35" s="42"/>
      <c r="BM35" s="42"/>
      <c r="BN35" s="42"/>
      <c r="BO35" s="42"/>
      <c r="BP35" s="42"/>
      <c r="BQ35" s="42"/>
      <c r="BR35" s="42"/>
      <c r="BS35" s="38"/>
    </row>
    <row r="36" spans="1:71" ht="18.75" customHeight="1" thickBot="1">
      <c r="A36" s="323"/>
      <c r="B36" s="324"/>
      <c r="C36" s="324"/>
      <c r="D36" s="324"/>
      <c r="E36" s="324"/>
      <c r="F36" s="323"/>
      <c r="G36" s="362"/>
      <c r="H36" s="603"/>
      <c r="I36" s="603"/>
      <c r="J36" s="603"/>
      <c r="K36" s="728"/>
      <c r="L36" s="673"/>
      <c r="M36" s="674"/>
      <c r="N36" s="674"/>
      <c r="O36" s="675"/>
      <c r="P36" s="750"/>
      <c r="Q36" s="603"/>
      <c r="R36" s="603"/>
      <c r="S36" s="728"/>
      <c r="T36" s="673"/>
      <c r="U36" s="674"/>
      <c r="V36" s="674"/>
      <c r="W36" s="675"/>
      <c r="X36" s="750"/>
      <c r="Y36" s="603"/>
      <c r="Z36" s="603"/>
      <c r="AA36" s="728"/>
      <c r="AB36" s="673"/>
      <c r="AC36" s="674"/>
      <c r="AD36" s="674"/>
      <c r="AE36" s="675"/>
      <c r="AF36" s="168"/>
      <c r="AG36" s="622"/>
      <c r="AH36" s="623"/>
      <c r="AI36" s="623"/>
      <c r="AJ36" s="626"/>
      <c r="AK36" s="626"/>
      <c r="AL36" s="627"/>
      <c r="AM36" s="629"/>
      <c r="AN36" s="623"/>
      <c r="AO36" s="623"/>
      <c r="AP36" s="626"/>
      <c r="AQ36" s="626"/>
      <c r="AR36" s="654"/>
      <c r="AS36" s="622"/>
      <c r="AT36" s="623"/>
      <c r="AU36" s="623"/>
      <c r="AV36" s="626"/>
      <c r="AW36" s="626"/>
      <c r="AX36" s="627"/>
      <c r="BC36" s="15"/>
      <c r="BD36" s="15"/>
      <c r="BE36" s="15"/>
      <c r="BF36" s="15"/>
      <c r="BG36" s="15"/>
      <c r="BH36" s="15"/>
      <c r="BI36" s="15"/>
      <c r="BJ36" s="15"/>
      <c r="BK36" s="15"/>
      <c r="BL36" s="15"/>
      <c r="BM36" s="15"/>
      <c r="BN36" s="15"/>
      <c r="BO36" s="15"/>
      <c r="BP36" s="15"/>
      <c r="BQ36" s="15"/>
      <c r="BR36" s="15"/>
      <c r="BS36" s="43"/>
    </row>
    <row r="37" spans="1:71" ht="18.75" customHeight="1">
      <c r="A37" s="255" t="s">
        <v>110</v>
      </c>
      <c r="B37" s="256"/>
      <c r="C37" s="256"/>
      <c r="D37" s="256"/>
      <c r="E37" s="256"/>
      <c r="F37" s="374" t="s">
        <v>193</v>
      </c>
      <c r="G37" s="372"/>
      <c r="H37" s="734"/>
      <c r="I37" s="735"/>
      <c r="J37" s="735"/>
      <c r="K37" s="735"/>
      <c r="L37" s="736"/>
      <c r="M37" s="737"/>
      <c r="N37" s="737"/>
      <c r="O37" s="738"/>
      <c r="P37" s="739"/>
      <c r="Q37" s="740"/>
      <c r="R37" s="740"/>
      <c r="S37" s="740"/>
      <c r="T37" s="692"/>
      <c r="U37" s="693"/>
      <c r="V37" s="693"/>
      <c r="W37" s="694"/>
      <c r="X37" s="739"/>
      <c r="Y37" s="740"/>
      <c r="Z37" s="740"/>
      <c r="AA37" s="740"/>
      <c r="AB37" s="692"/>
      <c r="AC37" s="693"/>
      <c r="AD37" s="693"/>
      <c r="AE37" s="694"/>
      <c r="AF37" s="61"/>
      <c r="AG37" s="655"/>
      <c r="AH37" s="656"/>
      <c r="AI37" s="656"/>
      <c r="AJ37" s="656"/>
      <c r="AK37" s="656"/>
      <c r="AL37" s="661"/>
      <c r="AM37" s="664"/>
      <c r="AN37" s="656"/>
      <c r="AO37" s="656"/>
      <c r="AP37" s="656"/>
      <c r="AQ37" s="656"/>
      <c r="AR37" s="667"/>
      <c r="AS37" s="655"/>
      <c r="AT37" s="656"/>
      <c r="AU37" s="656"/>
      <c r="AV37" s="656"/>
      <c r="AW37" s="656"/>
      <c r="AX37" s="661"/>
      <c r="BC37" s="36"/>
      <c r="BD37" s="36"/>
      <c r="BE37" s="36"/>
      <c r="BF37" s="42"/>
      <c r="BG37" s="36"/>
      <c r="BH37" s="36"/>
      <c r="BI37" s="36"/>
      <c r="BJ37" s="42"/>
      <c r="BK37" s="36"/>
      <c r="BL37" s="36"/>
      <c r="BM37" s="36"/>
      <c r="BN37" s="42"/>
      <c r="BO37" s="36"/>
      <c r="BP37" s="36"/>
      <c r="BQ37" s="36"/>
      <c r="BR37" s="42"/>
      <c r="BS37" s="43"/>
    </row>
    <row r="38" spans="1:71" ht="18.75" customHeight="1">
      <c r="A38" s="270"/>
      <c r="B38" s="271"/>
      <c r="C38" s="271"/>
      <c r="D38" s="271"/>
      <c r="E38" s="271"/>
      <c r="F38" s="264" t="s">
        <v>194</v>
      </c>
      <c r="G38" s="266"/>
      <c r="H38" s="732"/>
      <c r="I38" s="730"/>
      <c r="J38" s="730"/>
      <c r="K38" s="733"/>
      <c r="L38" s="729"/>
      <c r="M38" s="730"/>
      <c r="N38" s="730"/>
      <c r="O38" s="731"/>
      <c r="P38" s="687"/>
      <c r="Q38" s="688"/>
      <c r="R38" s="688"/>
      <c r="S38" s="689"/>
      <c r="T38" s="690"/>
      <c r="U38" s="688"/>
      <c r="V38" s="688"/>
      <c r="W38" s="691"/>
      <c r="X38" s="687"/>
      <c r="Y38" s="688"/>
      <c r="Z38" s="688"/>
      <c r="AA38" s="689"/>
      <c r="AB38" s="690"/>
      <c r="AC38" s="688"/>
      <c r="AD38" s="688"/>
      <c r="AE38" s="691"/>
      <c r="AF38" s="61"/>
      <c r="AG38" s="657"/>
      <c r="AH38" s="658"/>
      <c r="AI38" s="658"/>
      <c r="AJ38" s="658"/>
      <c r="AK38" s="658"/>
      <c r="AL38" s="662"/>
      <c r="AM38" s="665"/>
      <c r="AN38" s="658"/>
      <c r="AO38" s="658"/>
      <c r="AP38" s="658"/>
      <c r="AQ38" s="658"/>
      <c r="AR38" s="668"/>
      <c r="AS38" s="657"/>
      <c r="AT38" s="658"/>
      <c r="AU38" s="658"/>
      <c r="AV38" s="658"/>
      <c r="AW38" s="658"/>
      <c r="AX38" s="662"/>
      <c r="BC38" s="36"/>
      <c r="BD38" s="36"/>
      <c r="BE38" s="36"/>
      <c r="BF38" s="42"/>
      <c r="BG38" s="36"/>
      <c r="BH38" s="36"/>
      <c r="BI38" s="36"/>
      <c r="BJ38" s="42"/>
      <c r="BK38" s="36"/>
      <c r="BL38" s="36"/>
      <c r="BM38" s="36"/>
      <c r="BN38" s="42"/>
      <c r="BO38" s="36"/>
      <c r="BP38" s="36"/>
      <c r="BQ38" s="36"/>
      <c r="BR38" s="42"/>
      <c r="BS38" s="15"/>
    </row>
    <row r="39" spans="1:71" ht="18.75" customHeight="1" thickBot="1">
      <c r="A39" s="270"/>
      <c r="B39" s="271"/>
      <c r="C39" s="271"/>
      <c r="D39" s="271"/>
      <c r="E39" s="271"/>
      <c r="F39" s="264" t="s">
        <v>195</v>
      </c>
      <c r="G39" s="266"/>
      <c r="H39" s="732"/>
      <c r="I39" s="730"/>
      <c r="J39" s="730"/>
      <c r="K39" s="733"/>
      <c r="L39" s="729"/>
      <c r="M39" s="730"/>
      <c r="N39" s="730"/>
      <c r="O39" s="731"/>
      <c r="P39" s="687"/>
      <c r="Q39" s="688"/>
      <c r="R39" s="688"/>
      <c r="S39" s="689"/>
      <c r="T39" s="690"/>
      <c r="U39" s="688"/>
      <c r="V39" s="688"/>
      <c r="W39" s="691"/>
      <c r="X39" s="754"/>
      <c r="Y39" s="755"/>
      <c r="Z39" s="755"/>
      <c r="AA39" s="755"/>
      <c r="AB39" s="768"/>
      <c r="AC39" s="769"/>
      <c r="AD39" s="769"/>
      <c r="AE39" s="770"/>
      <c r="AF39" s="61"/>
      <c r="AG39" s="659"/>
      <c r="AH39" s="660"/>
      <c r="AI39" s="660"/>
      <c r="AJ39" s="660"/>
      <c r="AK39" s="660"/>
      <c r="AL39" s="663"/>
      <c r="AM39" s="666"/>
      <c r="AN39" s="660"/>
      <c r="AO39" s="660"/>
      <c r="AP39" s="660"/>
      <c r="AQ39" s="660"/>
      <c r="AR39" s="669"/>
      <c r="AS39" s="659"/>
      <c r="AT39" s="660"/>
      <c r="AU39" s="660"/>
      <c r="AV39" s="660"/>
      <c r="AW39" s="660"/>
      <c r="AX39" s="663"/>
      <c r="BC39" s="38"/>
      <c r="BD39" s="42"/>
      <c r="BE39" s="15"/>
      <c r="BF39" s="15"/>
      <c r="BG39" s="15"/>
      <c r="BH39" s="15"/>
      <c r="BI39" s="15"/>
      <c r="BJ39" s="15"/>
      <c r="BK39" s="15"/>
      <c r="BL39" s="15"/>
      <c r="BM39" s="15"/>
      <c r="BN39" s="15"/>
      <c r="BO39" s="15"/>
      <c r="BP39" s="15"/>
    </row>
    <row r="40" spans="1:71" ht="18.75" customHeight="1">
      <c r="A40" s="270"/>
      <c r="B40" s="271"/>
      <c r="C40" s="271"/>
      <c r="D40" s="271"/>
      <c r="E40" s="271"/>
      <c r="F40" s="264" t="s">
        <v>196</v>
      </c>
      <c r="G40" s="266"/>
      <c r="H40" s="732"/>
      <c r="I40" s="730"/>
      <c r="J40" s="730"/>
      <c r="K40" s="733"/>
      <c r="L40" s="729"/>
      <c r="M40" s="730"/>
      <c r="N40" s="730"/>
      <c r="O40" s="731"/>
      <c r="P40" s="756"/>
      <c r="Q40" s="757"/>
      <c r="R40" s="757"/>
      <c r="S40" s="758"/>
      <c r="T40" s="690"/>
      <c r="U40" s="688"/>
      <c r="V40" s="688"/>
      <c r="W40" s="691"/>
      <c r="X40" s="754"/>
      <c r="Y40" s="755"/>
      <c r="Z40" s="755"/>
      <c r="AA40" s="755"/>
      <c r="AB40" s="768"/>
      <c r="AC40" s="769"/>
      <c r="AD40" s="769"/>
      <c r="AE40" s="770"/>
      <c r="AF40" s="61"/>
      <c r="AG40" s="42"/>
      <c r="AH40" s="42"/>
      <c r="AI40" s="15"/>
      <c r="AJ40" s="169"/>
      <c r="AK40" s="169"/>
      <c r="AL40" s="169"/>
      <c r="AM40" s="169"/>
      <c r="AN40" s="169"/>
      <c r="AO40" s="169"/>
      <c r="AP40" s="169"/>
      <c r="AQ40" s="169"/>
      <c r="AR40" s="169"/>
      <c r="AS40" s="169"/>
      <c r="AT40" s="169"/>
    </row>
    <row r="41" spans="1:71" ht="18.75" customHeight="1" thickBot="1">
      <c r="A41" s="323"/>
      <c r="B41" s="324"/>
      <c r="C41" s="324"/>
      <c r="D41" s="324"/>
      <c r="E41" s="324"/>
      <c r="F41" s="365" t="s">
        <v>197</v>
      </c>
      <c r="G41" s="373"/>
      <c r="H41" s="724"/>
      <c r="I41" s="725"/>
      <c r="J41" s="725"/>
      <c r="K41" s="726"/>
      <c r="L41" s="759"/>
      <c r="M41" s="725"/>
      <c r="N41" s="725"/>
      <c r="O41" s="760"/>
      <c r="P41" s="765"/>
      <c r="Q41" s="766"/>
      <c r="R41" s="766"/>
      <c r="S41" s="767"/>
      <c r="T41" s="761"/>
      <c r="U41" s="761"/>
      <c r="V41" s="761"/>
      <c r="W41" s="762"/>
      <c r="X41" s="763"/>
      <c r="Y41" s="764"/>
      <c r="Z41" s="764"/>
      <c r="AA41" s="764"/>
      <c r="AB41" s="633"/>
      <c r="AC41" s="634"/>
      <c r="AD41" s="634"/>
      <c r="AE41" s="635"/>
      <c r="AF41" s="61"/>
      <c r="AX41" s="15"/>
      <c r="AY41" s="15"/>
      <c r="AZ41" s="15"/>
      <c r="BA41" s="15"/>
      <c r="BB41" s="15"/>
    </row>
    <row r="42" spans="1:71" ht="18.75" customHeight="1" thickBot="1">
      <c r="A42" s="270" t="s">
        <v>73</v>
      </c>
      <c r="B42" s="271"/>
      <c r="C42" s="271"/>
      <c r="D42" s="271"/>
      <c r="E42" s="271"/>
      <c r="F42" s="363" t="s">
        <v>193</v>
      </c>
      <c r="G42" s="481"/>
      <c r="H42" s="751"/>
      <c r="I42" s="737"/>
      <c r="J42" s="737"/>
      <c r="K42" s="734"/>
      <c r="L42" s="736"/>
      <c r="M42" s="737"/>
      <c r="N42" s="737"/>
      <c r="O42" s="738"/>
      <c r="P42" s="752"/>
      <c r="Q42" s="753"/>
      <c r="R42" s="753"/>
      <c r="S42" s="753"/>
      <c r="T42" s="692"/>
      <c r="U42" s="693"/>
      <c r="V42" s="693"/>
      <c r="W42" s="694"/>
      <c r="X42" s="752"/>
      <c r="Y42" s="753"/>
      <c r="Z42" s="753"/>
      <c r="AA42" s="753"/>
      <c r="AB42" s="771"/>
      <c r="AC42" s="772"/>
      <c r="AD42" s="772"/>
      <c r="AE42" s="773"/>
      <c r="AF42" s="61"/>
      <c r="AG42" s="44" t="s">
        <v>349</v>
      </c>
      <c r="AH42" s="15"/>
      <c r="AI42" s="15"/>
      <c r="AJ42" s="15"/>
      <c r="AK42" s="15"/>
      <c r="AL42" s="15"/>
      <c r="AM42" s="15"/>
      <c r="AN42" s="15"/>
      <c r="AO42" s="15"/>
      <c r="AP42" s="15"/>
      <c r="AQ42" s="15"/>
      <c r="AR42" s="15"/>
      <c r="AS42" s="15"/>
      <c r="AT42" s="15"/>
      <c r="AU42" s="15"/>
      <c r="AV42" s="15"/>
      <c r="AW42" s="15"/>
      <c r="AY42" s="43"/>
      <c r="AZ42" s="43"/>
      <c r="BA42" s="43"/>
      <c r="BB42" s="43"/>
      <c r="BC42" s="43"/>
    </row>
    <row r="43" spans="1:71" ht="18.75" customHeight="1" thickBot="1">
      <c r="A43" s="270"/>
      <c r="B43" s="271"/>
      <c r="C43" s="271"/>
      <c r="D43" s="271"/>
      <c r="E43" s="271"/>
      <c r="F43" s="264" t="s">
        <v>194</v>
      </c>
      <c r="G43" s="266"/>
      <c r="H43" s="732"/>
      <c r="I43" s="730"/>
      <c r="J43" s="730"/>
      <c r="K43" s="733"/>
      <c r="L43" s="729"/>
      <c r="M43" s="730"/>
      <c r="N43" s="730"/>
      <c r="O43" s="731"/>
      <c r="P43" s="687"/>
      <c r="Q43" s="688"/>
      <c r="R43" s="688"/>
      <c r="S43" s="689"/>
      <c r="T43" s="690"/>
      <c r="U43" s="688"/>
      <c r="V43" s="688"/>
      <c r="W43" s="691"/>
      <c r="X43" s="788"/>
      <c r="Y43" s="789"/>
      <c r="Z43" s="789"/>
      <c r="AA43" s="789"/>
      <c r="AB43" s="690"/>
      <c r="AC43" s="688"/>
      <c r="AD43" s="688"/>
      <c r="AE43" s="691"/>
      <c r="AF43" s="61"/>
      <c r="AG43" s="612" t="s">
        <v>316</v>
      </c>
      <c r="AH43" s="613"/>
      <c r="AI43" s="613"/>
      <c r="AJ43" s="613"/>
      <c r="AK43" s="613"/>
      <c r="AL43" s="613"/>
      <c r="AM43" s="613"/>
      <c r="AN43" s="614"/>
      <c r="AO43" s="612" t="s">
        <v>75</v>
      </c>
      <c r="AP43" s="613"/>
      <c r="AQ43" s="613"/>
      <c r="AR43" s="613"/>
      <c r="AS43" s="613"/>
      <c r="AT43" s="613"/>
      <c r="AU43" s="613"/>
      <c r="AV43" s="614"/>
      <c r="AW43" s="171"/>
      <c r="AY43" s="43"/>
      <c r="AZ43" s="43"/>
      <c r="BA43" s="43"/>
      <c r="BB43" s="43"/>
      <c r="BC43" s="43"/>
    </row>
    <row r="44" spans="1:71" ht="18.75" customHeight="1" thickBot="1">
      <c r="A44" s="270"/>
      <c r="B44" s="271"/>
      <c r="C44" s="271"/>
      <c r="D44" s="271"/>
      <c r="E44" s="271"/>
      <c r="F44" s="264" t="s">
        <v>195</v>
      </c>
      <c r="G44" s="266"/>
      <c r="H44" s="732"/>
      <c r="I44" s="730"/>
      <c r="J44" s="730"/>
      <c r="K44" s="733"/>
      <c r="L44" s="729"/>
      <c r="M44" s="730"/>
      <c r="N44" s="730"/>
      <c r="O44" s="731"/>
      <c r="P44" s="687"/>
      <c r="Q44" s="688"/>
      <c r="R44" s="688"/>
      <c r="S44" s="689"/>
      <c r="T44" s="690"/>
      <c r="U44" s="688"/>
      <c r="V44" s="688"/>
      <c r="W44" s="691"/>
      <c r="X44" s="754"/>
      <c r="Y44" s="755"/>
      <c r="Z44" s="755"/>
      <c r="AA44" s="755"/>
      <c r="AB44" s="768"/>
      <c r="AC44" s="769"/>
      <c r="AD44" s="769"/>
      <c r="AE44" s="770"/>
      <c r="AF44" s="61"/>
      <c r="AG44" s="615" t="s">
        <v>1</v>
      </c>
      <c r="AH44" s="606"/>
      <c r="AI44" s="606"/>
      <c r="AJ44" s="616"/>
      <c r="AK44" s="605" t="s">
        <v>17</v>
      </c>
      <c r="AL44" s="606"/>
      <c r="AM44" s="606"/>
      <c r="AN44" s="607"/>
      <c r="AO44" s="615" t="s">
        <v>1</v>
      </c>
      <c r="AP44" s="606"/>
      <c r="AQ44" s="606"/>
      <c r="AR44" s="616"/>
      <c r="AS44" s="605" t="s">
        <v>71</v>
      </c>
      <c r="AT44" s="606"/>
      <c r="AU44" s="606"/>
      <c r="AV44" s="607"/>
      <c r="AW44" s="15"/>
      <c r="AY44" s="43"/>
      <c r="AZ44" s="43"/>
      <c r="BA44" s="43"/>
      <c r="BB44" s="43"/>
    </row>
    <row r="45" spans="1:71" ht="18.75" customHeight="1">
      <c r="A45" s="270"/>
      <c r="B45" s="271"/>
      <c r="C45" s="271"/>
      <c r="D45" s="271"/>
      <c r="E45" s="271"/>
      <c r="F45" s="264" t="s">
        <v>196</v>
      </c>
      <c r="G45" s="266"/>
      <c r="H45" s="732"/>
      <c r="I45" s="730"/>
      <c r="J45" s="730"/>
      <c r="K45" s="733"/>
      <c r="L45" s="729"/>
      <c r="M45" s="730"/>
      <c r="N45" s="730"/>
      <c r="O45" s="731"/>
      <c r="P45" s="756"/>
      <c r="Q45" s="757"/>
      <c r="R45" s="757"/>
      <c r="S45" s="758"/>
      <c r="T45" s="690"/>
      <c r="U45" s="688"/>
      <c r="V45" s="688"/>
      <c r="W45" s="691"/>
      <c r="X45" s="754"/>
      <c r="Y45" s="755"/>
      <c r="Z45" s="755"/>
      <c r="AA45" s="755"/>
      <c r="AB45" s="768"/>
      <c r="AC45" s="769"/>
      <c r="AD45" s="769"/>
      <c r="AE45" s="770"/>
      <c r="AF45" s="61"/>
      <c r="AG45" s="429"/>
      <c r="AH45" s="431"/>
      <c r="AI45" s="431"/>
      <c r="AJ45" s="608" t="s">
        <v>76</v>
      </c>
      <c r="AK45" s="467"/>
      <c r="AL45" s="431"/>
      <c r="AM45" s="431"/>
      <c r="AN45" s="610" t="s">
        <v>76</v>
      </c>
      <c r="AO45" s="429"/>
      <c r="AP45" s="431"/>
      <c r="AQ45" s="431"/>
      <c r="AR45" s="608" t="s">
        <v>76</v>
      </c>
      <c r="AS45" s="467"/>
      <c r="AT45" s="431"/>
      <c r="AU45" s="431"/>
      <c r="AV45" s="617" t="s">
        <v>76</v>
      </c>
      <c r="AW45" s="15"/>
      <c r="AY45" s="15"/>
      <c r="AZ45" s="15"/>
      <c r="BA45" s="15"/>
      <c r="BB45" s="15"/>
    </row>
    <row r="46" spans="1:71" ht="18.75" customHeight="1" thickBot="1">
      <c r="A46" s="323"/>
      <c r="B46" s="324"/>
      <c r="C46" s="324"/>
      <c r="D46" s="324"/>
      <c r="E46" s="324"/>
      <c r="F46" s="365" t="s">
        <v>197</v>
      </c>
      <c r="G46" s="373"/>
      <c r="H46" s="724"/>
      <c r="I46" s="725"/>
      <c r="J46" s="725"/>
      <c r="K46" s="726"/>
      <c r="L46" s="759"/>
      <c r="M46" s="725"/>
      <c r="N46" s="725"/>
      <c r="O46" s="760"/>
      <c r="P46" s="763"/>
      <c r="Q46" s="764"/>
      <c r="R46" s="764"/>
      <c r="S46" s="764"/>
      <c r="T46" s="761"/>
      <c r="U46" s="761"/>
      <c r="V46" s="761"/>
      <c r="W46" s="762"/>
      <c r="X46" s="763"/>
      <c r="Y46" s="764"/>
      <c r="Z46" s="764"/>
      <c r="AA46" s="764"/>
      <c r="AB46" s="633"/>
      <c r="AC46" s="634"/>
      <c r="AD46" s="634"/>
      <c r="AE46" s="635"/>
      <c r="AF46" s="61"/>
      <c r="AG46" s="459"/>
      <c r="AH46" s="311"/>
      <c r="AI46" s="311"/>
      <c r="AJ46" s="609"/>
      <c r="AK46" s="456"/>
      <c r="AL46" s="311"/>
      <c r="AM46" s="311"/>
      <c r="AN46" s="611"/>
      <c r="AO46" s="459"/>
      <c r="AP46" s="311"/>
      <c r="AQ46" s="311"/>
      <c r="AR46" s="609"/>
      <c r="AS46" s="456"/>
      <c r="AT46" s="311"/>
      <c r="AU46" s="311"/>
      <c r="AV46" s="618"/>
      <c r="AW46" s="15"/>
    </row>
    <row r="47" spans="1:71" ht="18.75" customHeight="1">
      <c r="A47" s="43" t="s">
        <v>322</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787" t="s">
        <v>325</v>
      </c>
      <c r="AH47" s="787"/>
      <c r="AI47" s="787"/>
      <c r="AJ47" s="787"/>
      <c r="AK47" s="787"/>
      <c r="AL47" s="787"/>
      <c r="AM47" s="787"/>
      <c r="AN47" s="787"/>
      <c r="AP47" s="15"/>
      <c r="AQ47" s="15"/>
      <c r="AR47" s="15"/>
      <c r="AS47" s="15"/>
      <c r="AT47" s="15"/>
    </row>
    <row r="48" spans="1:71" ht="18.75" customHeight="1" thickBot="1">
      <c r="A48" s="44"/>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G48" s="14" t="s">
        <v>350</v>
      </c>
      <c r="AO48" s="15"/>
      <c r="AY48" s="15"/>
      <c r="AZ48" s="15"/>
      <c r="BA48" s="15"/>
    </row>
    <row r="49" spans="1:53" ht="18.75" customHeight="1" thickBot="1">
      <c r="A49" s="42" t="s">
        <v>277</v>
      </c>
      <c r="B49" s="15"/>
      <c r="C49" s="15"/>
      <c r="D49" s="15"/>
      <c r="E49" s="15"/>
      <c r="F49" s="15"/>
      <c r="G49" s="15"/>
      <c r="H49" s="15"/>
      <c r="I49" s="15"/>
      <c r="J49" s="15"/>
      <c r="K49" s="15"/>
      <c r="L49" s="15"/>
      <c r="M49" s="15"/>
      <c r="N49" s="15"/>
      <c r="O49" s="15"/>
      <c r="P49" s="15"/>
      <c r="Q49" s="15"/>
      <c r="R49" s="15"/>
      <c r="S49" s="15"/>
      <c r="T49" s="15"/>
      <c r="U49" s="15"/>
      <c r="V49" s="15"/>
      <c r="W49" s="15"/>
      <c r="X49" s="15"/>
      <c r="Z49" s="15"/>
      <c r="AG49" s="374" t="s">
        <v>323</v>
      </c>
      <c r="AH49" s="358"/>
      <c r="AI49" s="358"/>
      <c r="AJ49" s="358"/>
      <c r="AK49" s="358" t="s">
        <v>324</v>
      </c>
      <c r="AL49" s="358"/>
      <c r="AM49" s="358"/>
      <c r="AN49" s="358"/>
      <c r="AO49" s="774" t="s">
        <v>326</v>
      </c>
      <c r="AP49" s="774"/>
      <c r="AQ49" s="774"/>
      <c r="AR49" s="774"/>
      <c r="AS49" s="774"/>
      <c r="AT49" s="774"/>
      <c r="AU49" s="775"/>
      <c r="AX49" s="15"/>
      <c r="AY49" s="15"/>
      <c r="AZ49" s="15"/>
      <c r="BA49" s="15"/>
    </row>
    <row r="50" spans="1:53" ht="18.75" customHeight="1" thickBot="1">
      <c r="A50" s="778"/>
      <c r="B50" s="779"/>
      <c r="C50" s="779"/>
      <c r="D50" s="779"/>
      <c r="E50" s="779"/>
      <c r="F50" s="779"/>
      <c r="G50" s="779"/>
      <c r="H50" s="779"/>
      <c r="I50" s="779"/>
      <c r="J50" s="779"/>
      <c r="K50" s="779"/>
      <c r="L50" s="779"/>
      <c r="M50" s="779"/>
      <c r="N50" s="779"/>
      <c r="O50" s="779"/>
      <c r="P50" s="779"/>
      <c r="Q50" s="779"/>
      <c r="R50" s="779"/>
      <c r="S50" s="779"/>
      <c r="T50" s="779"/>
      <c r="U50" s="779"/>
      <c r="V50" s="779"/>
      <c r="W50" s="779"/>
      <c r="X50" s="779"/>
      <c r="Y50" s="779"/>
      <c r="Z50" s="779"/>
      <c r="AA50" s="779"/>
      <c r="AB50" s="779"/>
      <c r="AC50" s="779"/>
      <c r="AD50" s="779"/>
      <c r="AE50" s="780"/>
      <c r="AG50" s="365"/>
      <c r="AH50" s="359"/>
      <c r="AI50" s="359"/>
      <c r="AJ50" s="359"/>
      <c r="AK50" s="359"/>
      <c r="AL50" s="359"/>
      <c r="AM50" s="359"/>
      <c r="AN50" s="359"/>
      <c r="AO50" s="776"/>
      <c r="AP50" s="776"/>
      <c r="AQ50" s="776"/>
      <c r="AR50" s="776"/>
      <c r="AS50" s="776"/>
      <c r="AT50" s="776"/>
      <c r="AU50" s="777"/>
      <c r="AX50" s="15"/>
      <c r="AY50" s="15"/>
      <c r="AZ50" s="15"/>
      <c r="BA50" s="15"/>
    </row>
    <row r="51" spans="1:53" ht="18.75" customHeight="1">
      <c r="A51" s="781"/>
      <c r="B51" s="782"/>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782"/>
      <c r="AE51" s="783"/>
      <c r="AG51" s="429"/>
      <c r="AH51" s="431"/>
      <c r="AI51" s="431"/>
      <c r="AJ51" s="468" t="s">
        <v>327</v>
      </c>
      <c r="AK51" s="429"/>
      <c r="AL51" s="431"/>
      <c r="AM51" s="431"/>
      <c r="AN51" s="468" t="s">
        <v>327</v>
      </c>
      <c r="AO51" s="467"/>
      <c r="AP51" s="431"/>
      <c r="AQ51" s="431"/>
      <c r="AR51" s="431"/>
      <c r="AS51" s="431"/>
      <c r="AT51" s="431" t="s">
        <v>327</v>
      </c>
      <c r="AU51" s="432"/>
      <c r="AY51" s="15"/>
      <c r="AZ51" s="15"/>
      <c r="BA51" s="15"/>
    </row>
    <row r="52" spans="1:53" ht="18.75" customHeight="1" thickBot="1">
      <c r="A52" s="784"/>
      <c r="B52" s="785"/>
      <c r="C52" s="785"/>
      <c r="D52" s="785"/>
      <c r="E52" s="785"/>
      <c r="F52" s="785"/>
      <c r="G52" s="785"/>
      <c r="H52" s="785"/>
      <c r="I52" s="785"/>
      <c r="J52" s="785"/>
      <c r="K52" s="785"/>
      <c r="L52" s="785"/>
      <c r="M52" s="785"/>
      <c r="N52" s="785"/>
      <c r="O52" s="785"/>
      <c r="P52" s="785"/>
      <c r="Q52" s="785"/>
      <c r="R52" s="785"/>
      <c r="S52" s="785"/>
      <c r="T52" s="785"/>
      <c r="U52" s="785"/>
      <c r="V52" s="785"/>
      <c r="W52" s="785"/>
      <c r="X52" s="785"/>
      <c r="Y52" s="785"/>
      <c r="Z52" s="785"/>
      <c r="AA52" s="785"/>
      <c r="AB52" s="785"/>
      <c r="AC52" s="785"/>
      <c r="AD52" s="785"/>
      <c r="AE52" s="786"/>
      <c r="AG52" s="459"/>
      <c r="AH52" s="311"/>
      <c r="AI52" s="311"/>
      <c r="AJ52" s="396"/>
      <c r="AK52" s="459"/>
      <c r="AL52" s="311"/>
      <c r="AM52" s="311"/>
      <c r="AN52" s="396"/>
      <c r="AO52" s="456"/>
      <c r="AP52" s="311"/>
      <c r="AQ52" s="311"/>
      <c r="AR52" s="311"/>
      <c r="AS52" s="311"/>
      <c r="AT52" s="311"/>
      <c r="AU52" s="466"/>
      <c r="AY52" s="15"/>
      <c r="AZ52" s="15"/>
      <c r="BA52" s="15"/>
    </row>
    <row r="53" spans="1:53" ht="30" customHeigh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161"/>
      <c r="AH53" s="161"/>
      <c r="AI53" s="161"/>
      <c r="AJ53" s="161"/>
      <c r="AL53" s="161"/>
      <c r="AM53" s="161"/>
      <c r="AN53" s="161" t="s">
        <v>279</v>
      </c>
      <c r="AP53" s="161"/>
      <c r="AQ53" s="161"/>
      <c r="AR53" s="161"/>
      <c r="AS53" s="161"/>
      <c r="AT53" s="161"/>
      <c r="AU53" s="161"/>
      <c r="AV53" s="161"/>
      <c r="AW53" s="161"/>
      <c r="AX53" s="161"/>
      <c r="AY53" s="161"/>
    </row>
    <row r="65" s="1" customFormat="1" ht="18.75" customHeight="1"/>
    <row r="66" s="1" customFormat="1" ht="18.75" customHeight="1"/>
    <row r="67" s="1" customFormat="1" ht="18.75" customHeight="1"/>
    <row r="68" s="1" customFormat="1" ht="18.75" customHeight="1"/>
    <row r="69" s="1" customFormat="1" ht="18.75" customHeight="1"/>
    <row r="70" s="1" customFormat="1" ht="18.75" customHeight="1"/>
    <row r="71" s="1" customFormat="1" ht="18.75" customHeight="1"/>
    <row r="72" s="1" customFormat="1" ht="18.75" customHeight="1"/>
    <row r="73" s="1" customFormat="1" ht="18.75" customHeight="1"/>
    <row r="74" s="1" customFormat="1" ht="18.75" customHeight="1"/>
    <row r="75" s="1" customFormat="1" ht="18.75" customHeight="1"/>
    <row r="76" s="1" customFormat="1" ht="18.75" customHeight="1"/>
    <row r="77" s="1" customFormat="1" ht="18.75" customHeight="1"/>
    <row r="78" s="1" customFormat="1" ht="18.75" customHeight="1"/>
    <row r="79" s="1" customFormat="1" ht="18.75" customHeight="1"/>
    <row r="80" s="1" customFormat="1" ht="18.75" customHeight="1"/>
    <row r="81" s="1" customFormat="1" ht="18.75" customHeight="1"/>
    <row r="82" s="1" customFormat="1" ht="18.75" customHeight="1"/>
    <row r="83" s="1" customFormat="1" ht="18.75" customHeight="1"/>
    <row r="84" s="1" customFormat="1" ht="18.75" customHeight="1"/>
    <row r="85" s="1" customFormat="1" ht="18.75" customHeight="1"/>
    <row r="86" s="1" customFormat="1" ht="18.75" customHeight="1"/>
    <row r="87" s="1" customFormat="1" ht="18.75" customHeight="1"/>
    <row r="88" s="1" customFormat="1" ht="18.75" customHeight="1"/>
    <row r="89" s="1" customFormat="1" ht="18.75" customHeight="1"/>
    <row r="90" s="1" customFormat="1" ht="18.75" customHeight="1"/>
    <row r="91" s="1" customFormat="1" ht="18.75" customHeight="1"/>
    <row r="92" s="1" customFormat="1" ht="18.75" customHeight="1"/>
    <row r="93" s="1" customFormat="1" ht="18.75" customHeight="1"/>
    <row r="94" s="1" customFormat="1" ht="18.75" customHeight="1"/>
    <row r="95" s="1" customFormat="1" ht="18.75" customHeight="1"/>
    <row r="96" s="1" customFormat="1" ht="18.75" customHeight="1"/>
    <row r="97" s="1" customFormat="1" ht="18.75" customHeight="1"/>
    <row r="98" s="1" customFormat="1" ht="18.75" customHeight="1"/>
    <row r="99" s="1" customFormat="1" ht="18.75" customHeight="1"/>
    <row r="100" s="1" customFormat="1" ht="18.75" customHeight="1"/>
    <row r="101" s="1" customFormat="1" ht="18.75" customHeight="1"/>
    <row r="102" s="1" customFormat="1" ht="18.75" customHeight="1"/>
    <row r="103" s="1" customFormat="1" ht="18.75" customHeight="1"/>
    <row r="104" s="1" customFormat="1" ht="18.75" customHeight="1"/>
    <row r="105" s="1" customFormat="1" ht="18.75" customHeight="1"/>
    <row r="106" s="1" customFormat="1" ht="18.75" customHeight="1"/>
    <row r="107" s="1" customFormat="1" ht="18.75" customHeight="1"/>
    <row r="108" s="1" customFormat="1" ht="18.75" customHeight="1"/>
    <row r="109" s="1" customFormat="1" ht="18.75" customHeight="1"/>
    <row r="110" s="1" customFormat="1" ht="18.75" customHeight="1"/>
    <row r="111" s="1" customFormat="1" ht="18.75" customHeight="1"/>
    <row r="112" s="1" customFormat="1" ht="18.75" customHeight="1"/>
    <row r="113" s="1" customFormat="1" ht="18.75" customHeight="1"/>
    <row r="114" s="1" customFormat="1" ht="18.75" customHeight="1"/>
    <row r="115" s="1" customFormat="1" ht="18.75" customHeight="1"/>
    <row r="116" s="1" customFormat="1" ht="18.75" customHeight="1"/>
    <row r="117" s="1" customFormat="1" ht="18.75" customHeight="1"/>
    <row r="118" s="1" customFormat="1" ht="18.75" customHeight="1"/>
    <row r="119" s="1" customFormat="1" ht="18.75" customHeight="1"/>
    <row r="120" s="1" customFormat="1" ht="18.75" customHeight="1"/>
    <row r="121" s="1" customFormat="1" ht="18.75" customHeight="1"/>
    <row r="122" s="1" customFormat="1" ht="18.75" customHeight="1"/>
    <row r="123" s="1" customFormat="1" ht="18.75" customHeight="1"/>
    <row r="124" s="1" customFormat="1" ht="18.75" customHeight="1"/>
    <row r="125" s="1" customFormat="1" ht="18.75" customHeight="1"/>
    <row r="126" s="1" customFormat="1" ht="18.75" customHeight="1"/>
    <row r="127" s="1" customFormat="1" ht="18.75" customHeight="1"/>
    <row r="128" s="1" customFormat="1" ht="18.75" customHeight="1"/>
    <row r="129" s="1" customFormat="1" ht="18.75" customHeight="1"/>
    <row r="130" s="1" customFormat="1" ht="18.75" customHeight="1"/>
    <row r="131" s="1" customFormat="1" ht="18.75" customHeight="1"/>
    <row r="132" s="1" customFormat="1" ht="18.75" customHeight="1"/>
    <row r="133" s="1" customFormat="1" ht="18.75" customHeight="1"/>
    <row r="134" s="1" customFormat="1" ht="18.75" customHeight="1"/>
    <row r="135" s="1" customFormat="1" ht="18.75" customHeight="1"/>
    <row r="136" s="1" customFormat="1" ht="18.75" customHeight="1"/>
    <row r="137" s="1" customFormat="1" ht="18.75" customHeight="1"/>
    <row r="138" s="1" customFormat="1" ht="18.75" customHeight="1"/>
    <row r="139" s="1" customFormat="1" ht="18.75" customHeight="1"/>
    <row r="140" s="1" customFormat="1" ht="18.75" customHeight="1"/>
    <row r="141" s="1" customFormat="1" ht="18.75" customHeight="1"/>
    <row r="142" s="1" customFormat="1" ht="18.75" customHeight="1"/>
    <row r="143" s="1" customFormat="1" ht="18.75" customHeight="1"/>
    <row r="144" s="1" customFormat="1" ht="18.75" customHeight="1"/>
    <row r="145" s="1" customFormat="1" ht="18.75" customHeight="1"/>
    <row r="146" s="1" customFormat="1" ht="18.75" customHeight="1"/>
    <row r="147" s="1" customFormat="1" ht="18.75" customHeight="1"/>
    <row r="148" s="1" customFormat="1" ht="18.75" customHeight="1"/>
    <row r="149" s="1" customFormat="1" ht="18.75" customHeight="1"/>
    <row r="150" s="1" customFormat="1" ht="18.75" customHeight="1"/>
    <row r="151" s="1" customFormat="1" ht="18.75" customHeight="1"/>
    <row r="152" s="1" customFormat="1" ht="18.75" customHeight="1"/>
    <row r="153" s="1" customFormat="1" ht="18.75" customHeight="1"/>
    <row r="154" s="1" customFormat="1" ht="18.75" customHeight="1"/>
    <row r="155" s="1" customFormat="1" ht="18.75" customHeight="1"/>
    <row r="156" s="1" customFormat="1" ht="18.75" customHeight="1"/>
    <row r="157" s="1" customFormat="1" ht="18.75" customHeight="1"/>
    <row r="158" s="1" customFormat="1" ht="18.75" customHeight="1"/>
    <row r="159" s="1" customFormat="1" ht="18.75" customHeight="1"/>
    <row r="160" s="1" customFormat="1" ht="18.75" customHeight="1"/>
  </sheetData>
  <mergeCells count="405">
    <mergeCell ref="AG49:AJ50"/>
    <mergeCell ref="AK49:AN50"/>
    <mergeCell ref="AO49:AU50"/>
    <mergeCell ref="A50:AE52"/>
    <mergeCell ref="AG47:AN47"/>
    <mergeCell ref="AG43:AN43"/>
    <mergeCell ref="AG44:AJ44"/>
    <mergeCell ref="X46:AA46"/>
    <mergeCell ref="A42:E46"/>
    <mergeCell ref="AG51:AI52"/>
    <mergeCell ref="AJ51:AJ52"/>
    <mergeCell ref="AK51:AM52"/>
    <mergeCell ref="AN51:AN52"/>
    <mergeCell ref="AO51:AS52"/>
    <mergeCell ref="AT51:AU52"/>
    <mergeCell ref="AB45:AE45"/>
    <mergeCell ref="X45:AA45"/>
    <mergeCell ref="X43:AA43"/>
    <mergeCell ref="F45:G45"/>
    <mergeCell ref="F46:G46"/>
    <mergeCell ref="H46:K46"/>
    <mergeCell ref="L46:O46"/>
    <mergeCell ref="P46:S46"/>
    <mergeCell ref="T46:W46"/>
    <mergeCell ref="AV23:AX24"/>
    <mergeCell ref="AE24:AF24"/>
    <mergeCell ref="AG24:AI24"/>
    <mergeCell ref="AJ24:AL24"/>
    <mergeCell ref="AD23:AD24"/>
    <mergeCell ref="AE23:AF23"/>
    <mergeCell ref="AG23:AI23"/>
    <mergeCell ref="AJ23:AL23"/>
    <mergeCell ref="AS37:AU39"/>
    <mergeCell ref="AV37:AX39"/>
    <mergeCell ref="AP25:AR26"/>
    <mergeCell ref="AS25:AU26"/>
    <mergeCell ref="AM23:AO24"/>
    <mergeCell ref="AP23:AR24"/>
    <mergeCell ref="AS23:AU24"/>
    <mergeCell ref="AB39:AE39"/>
    <mergeCell ref="AE25:AF25"/>
    <mergeCell ref="AJ25:AL25"/>
    <mergeCell ref="AM25:AO26"/>
    <mergeCell ref="T40:W40"/>
    <mergeCell ref="X40:AA40"/>
    <mergeCell ref="P41:S41"/>
    <mergeCell ref="T45:W45"/>
    <mergeCell ref="P44:S44"/>
    <mergeCell ref="T44:W44"/>
    <mergeCell ref="AB40:AE40"/>
    <mergeCell ref="AB41:AE41"/>
    <mergeCell ref="AB42:AE42"/>
    <mergeCell ref="AB43:AE43"/>
    <mergeCell ref="AB44:AE44"/>
    <mergeCell ref="X39:AA39"/>
    <mergeCell ref="P45:S45"/>
    <mergeCell ref="X44:AA44"/>
    <mergeCell ref="X42:AA42"/>
    <mergeCell ref="T43:W43"/>
    <mergeCell ref="H45:K45"/>
    <mergeCell ref="L45:O45"/>
    <mergeCell ref="L38:O38"/>
    <mergeCell ref="W25:Y26"/>
    <mergeCell ref="H26:J26"/>
    <mergeCell ref="K26:M26"/>
    <mergeCell ref="X34:AE34"/>
    <mergeCell ref="H39:K39"/>
    <mergeCell ref="L39:O39"/>
    <mergeCell ref="H40:K40"/>
    <mergeCell ref="P39:S39"/>
    <mergeCell ref="L41:O41"/>
    <mergeCell ref="T41:W41"/>
    <mergeCell ref="X41:AA41"/>
    <mergeCell ref="X35:AA36"/>
    <mergeCell ref="Z25:Z26"/>
    <mergeCell ref="AA25:AC26"/>
    <mergeCell ref="AD25:AD26"/>
    <mergeCell ref="P40:S40"/>
    <mergeCell ref="F43:G43"/>
    <mergeCell ref="H43:K43"/>
    <mergeCell ref="L43:O43"/>
    <mergeCell ref="P43:S43"/>
    <mergeCell ref="F42:G42"/>
    <mergeCell ref="H42:K42"/>
    <mergeCell ref="L42:O42"/>
    <mergeCell ref="P42:S42"/>
    <mergeCell ref="T42:W42"/>
    <mergeCell ref="F44:G44"/>
    <mergeCell ref="H44:K44"/>
    <mergeCell ref="L44:O44"/>
    <mergeCell ref="AV19:AX20"/>
    <mergeCell ref="AE20:AF20"/>
    <mergeCell ref="AG20:AI20"/>
    <mergeCell ref="AJ20:AL20"/>
    <mergeCell ref="AV21:AX22"/>
    <mergeCell ref="AJ21:AL21"/>
    <mergeCell ref="AM21:AO22"/>
    <mergeCell ref="AP21:AR22"/>
    <mergeCell ref="AS21:AU22"/>
    <mergeCell ref="AE22:AF22"/>
    <mergeCell ref="AG22:AI22"/>
    <mergeCell ref="AJ22:AL22"/>
    <mergeCell ref="AP19:AR20"/>
    <mergeCell ref="AS19:AU20"/>
    <mergeCell ref="AG19:AI19"/>
    <mergeCell ref="AG21:AI21"/>
    <mergeCell ref="W19:Y20"/>
    <mergeCell ref="AE19:AF19"/>
    <mergeCell ref="L35:O36"/>
    <mergeCell ref="P35:S36"/>
    <mergeCell ref="T35:W36"/>
    <mergeCell ref="AS11:AU12"/>
    <mergeCell ref="AD17:AD18"/>
    <mergeCell ref="Z17:Z18"/>
    <mergeCell ref="AA17:AC18"/>
    <mergeCell ref="H37:K37"/>
    <mergeCell ref="L37:O37"/>
    <mergeCell ref="P37:S37"/>
    <mergeCell ref="T37:W37"/>
    <mergeCell ref="X37:AA37"/>
    <mergeCell ref="AG26:AI26"/>
    <mergeCell ref="AJ26:AL26"/>
    <mergeCell ref="AG25:AI25"/>
    <mergeCell ref="Z28:AX30"/>
    <mergeCell ref="AE21:AF21"/>
    <mergeCell ref="AJ19:AL19"/>
    <mergeCell ref="AM19:AO20"/>
    <mergeCell ref="AV25:AX26"/>
    <mergeCell ref="AE26:AF26"/>
    <mergeCell ref="H23:J23"/>
    <mergeCell ref="K23:M23"/>
    <mergeCell ref="N23:P24"/>
    <mergeCell ref="Q23:S24"/>
    <mergeCell ref="H25:J25"/>
    <mergeCell ref="K25:M25"/>
    <mergeCell ref="AS17:AU18"/>
    <mergeCell ref="AA15:AC16"/>
    <mergeCell ref="AD15:AD16"/>
    <mergeCell ref="Z13:Z14"/>
    <mergeCell ref="AA13:AC14"/>
    <mergeCell ref="AD13:AD14"/>
    <mergeCell ref="Z15:Z16"/>
    <mergeCell ref="AJ13:AL13"/>
    <mergeCell ref="AM13:AO14"/>
    <mergeCell ref="AP13:AR14"/>
    <mergeCell ref="AS13:AU14"/>
    <mergeCell ref="AV13:AX14"/>
    <mergeCell ref="AE14:AF14"/>
    <mergeCell ref="AG14:AI14"/>
    <mergeCell ref="AJ14:AL14"/>
    <mergeCell ref="AV17:AX18"/>
    <mergeCell ref="AE18:AF18"/>
    <mergeCell ref="AG18:AI18"/>
    <mergeCell ref="AJ18:AL18"/>
    <mergeCell ref="AE15:AF15"/>
    <mergeCell ref="AG15:AI15"/>
    <mergeCell ref="AJ15:AL15"/>
    <mergeCell ref="AM15:AO16"/>
    <mergeCell ref="AP15:AR16"/>
    <mergeCell ref="AS15:AU16"/>
    <mergeCell ref="AV15:AX16"/>
    <mergeCell ref="AE16:AF16"/>
    <mergeCell ref="AG16:AI16"/>
    <mergeCell ref="AJ16:AL16"/>
    <mergeCell ref="AE13:AF13"/>
    <mergeCell ref="AG13:AI13"/>
    <mergeCell ref="AE17:AF17"/>
    <mergeCell ref="AG17:AI17"/>
    <mergeCell ref="AJ17:AL17"/>
    <mergeCell ref="AM17:AO18"/>
    <mergeCell ref="AS9:AU10"/>
    <mergeCell ref="AV9:AX10"/>
    <mergeCell ref="AE10:AF10"/>
    <mergeCell ref="AG10:AI10"/>
    <mergeCell ref="AJ10:AL10"/>
    <mergeCell ref="AM7:AO8"/>
    <mergeCell ref="AP7:AR8"/>
    <mergeCell ref="AS7:AU8"/>
    <mergeCell ref="AV7:AX8"/>
    <mergeCell ref="AE8:AF8"/>
    <mergeCell ref="AG8:AI8"/>
    <mergeCell ref="AE12:AF12"/>
    <mergeCell ref="AG12:AI12"/>
    <mergeCell ref="AJ12:AL12"/>
    <mergeCell ref="AJ8:AL8"/>
    <mergeCell ref="AE9:AF9"/>
    <mergeCell ref="AG9:AI9"/>
    <mergeCell ref="AJ9:AL9"/>
    <mergeCell ref="AM9:AO10"/>
    <mergeCell ref="AP9:AR10"/>
    <mergeCell ref="AE11:AF11"/>
    <mergeCell ref="AG11:AI11"/>
    <mergeCell ref="AJ11:AL11"/>
    <mergeCell ref="AM11:AO12"/>
    <mergeCell ref="AP11:AR12"/>
    <mergeCell ref="AM2:AR2"/>
    <mergeCell ref="AS2:AX2"/>
    <mergeCell ref="AE3:AF4"/>
    <mergeCell ref="AM3:AO4"/>
    <mergeCell ref="AP3:AR4"/>
    <mergeCell ref="AS3:AU4"/>
    <mergeCell ref="AV3:AX4"/>
    <mergeCell ref="AE5:AF5"/>
    <mergeCell ref="AG5:AI5"/>
    <mergeCell ref="AJ5:AL5"/>
    <mergeCell ref="AM5:AO6"/>
    <mergeCell ref="AP5:AR6"/>
    <mergeCell ref="AS5:AU6"/>
    <mergeCell ref="AV5:AX6"/>
    <mergeCell ref="AE6:AF6"/>
    <mergeCell ref="AG6:AI6"/>
    <mergeCell ref="AJ6:AL6"/>
    <mergeCell ref="H3:J4"/>
    <mergeCell ref="K3:M4"/>
    <mergeCell ref="L40:O40"/>
    <mergeCell ref="F23:G23"/>
    <mergeCell ref="F20:G20"/>
    <mergeCell ref="H19:J19"/>
    <mergeCell ref="H20:J20"/>
    <mergeCell ref="F15:G15"/>
    <mergeCell ref="K14:M14"/>
    <mergeCell ref="N17:P18"/>
    <mergeCell ref="P34:W34"/>
    <mergeCell ref="H38:K38"/>
    <mergeCell ref="P38:S38"/>
    <mergeCell ref="K20:M20"/>
    <mergeCell ref="K21:M21"/>
    <mergeCell ref="N21:P22"/>
    <mergeCell ref="Q21:S22"/>
    <mergeCell ref="T21:V22"/>
    <mergeCell ref="F25:G25"/>
    <mergeCell ref="N25:P26"/>
    <mergeCell ref="Q25:S26"/>
    <mergeCell ref="T25:V26"/>
    <mergeCell ref="T38:W38"/>
    <mergeCell ref="T39:W39"/>
    <mergeCell ref="H15:J15"/>
    <mergeCell ref="H16:J16"/>
    <mergeCell ref="A17:E18"/>
    <mergeCell ref="F17:G17"/>
    <mergeCell ref="F18:G18"/>
    <mergeCell ref="A15:E16"/>
    <mergeCell ref="F37:G37"/>
    <mergeCell ref="F21:G21"/>
    <mergeCell ref="H21:J21"/>
    <mergeCell ref="A23:E24"/>
    <mergeCell ref="A25:E26"/>
    <mergeCell ref="F24:G24"/>
    <mergeCell ref="H24:J24"/>
    <mergeCell ref="F26:G26"/>
    <mergeCell ref="F22:G22"/>
    <mergeCell ref="A34:E36"/>
    <mergeCell ref="A37:E41"/>
    <mergeCell ref="F41:G41"/>
    <mergeCell ref="F40:G40"/>
    <mergeCell ref="H41:K41"/>
    <mergeCell ref="F38:G38"/>
    <mergeCell ref="K24:M24"/>
    <mergeCell ref="F34:G36"/>
    <mergeCell ref="H35:K36"/>
    <mergeCell ref="N2:S2"/>
    <mergeCell ref="T2:Y2"/>
    <mergeCell ref="AJ3:AL4"/>
    <mergeCell ref="Z2:AD4"/>
    <mergeCell ref="AE2:AL2"/>
    <mergeCell ref="AE7:AF7"/>
    <mergeCell ref="AG7:AI7"/>
    <mergeCell ref="AJ7:AL7"/>
    <mergeCell ref="N3:P4"/>
    <mergeCell ref="Q3:S4"/>
    <mergeCell ref="T3:V4"/>
    <mergeCell ref="T5:V6"/>
    <mergeCell ref="W3:Y4"/>
    <mergeCell ref="AG3:AI4"/>
    <mergeCell ref="Z7:AD8"/>
    <mergeCell ref="F3:G4"/>
    <mergeCell ref="A7:E8"/>
    <mergeCell ref="F7:G7"/>
    <mergeCell ref="F8:G8"/>
    <mergeCell ref="A13:E14"/>
    <mergeCell ref="F13:G13"/>
    <mergeCell ref="F14:G14"/>
    <mergeCell ref="A2:E4"/>
    <mergeCell ref="F2:M2"/>
    <mergeCell ref="A9:E10"/>
    <mergeCell ref="F9:G9"/>
    <mergeCell ref="F10:G10"/>
    <mergeCell ref="A11:E12"/>
    <mergeCell ref="F11:G11"/>
    <mergeCell ref="F12:G12"/>
    <mergeCell ref="H6:J6"/>
    <mergeCell ref="H7:J7"/>
    <mergeCell ref="H8:J8"/>
    <mergeCell ref="H9:J9"/>
    <mergeCell ref="H10:J10"/>
    <mergeCell ref="H11:J11"/>
    <mergeCell ref="H14:J14"/>
    <mergeCell ref="K5:M5"/>
    <mergeCell ref="H5:J5"/>
    <mergeCell ref="K6:M6"/>
    <mergeCell ref="K7:M7"/>
    <mergeCell ref="K8:M8"/>
    <mergeCell ref="K9:M9"/>
    <mergeCell ref="K10:M10"/>
    <mergeCell ref="K11:M11"/>
    <mergeCell ref="K12:M12"/>
    <mergeCell ref="K13:M13"/>
    <mergeCell ref="A5:E6"/>
    <mergeCell ref="F5:G5"/>
    <mergeCell ref="F6:G6"/>
    <mergeCell ref="Q9:S10"/>
    <mergeCell ref="Q11:S12"/>
    <mergeCell ref="Q13:S14"/>
    <mergeCell ref="N5:P6"/>
    <mergeCell ref="N7:P8"/>
    <mergeCell ref="N9:P10"/>
    <mergeCell ref="N11:P12"/>
    <mergeCell ref="N13:P14"/>
    <mergeCell ref="T7:V8"/>
    <mergeCell ref="T9:V10"/>
    <mergeCell ref="T11:V12"/>
    <mergeCell ref="Q5:S6"/>
    <mergeCell ref="Q7:S8"/>
    <mergeCell ref="W21:Y22"/>
    <mergeCell ref="H22:J22"/>
    <mergeCell ref="K22:M22"/>
    <mergeCell ref="Z21:Z22"/>
    <mergeCell ref="AA21:AC22"/>
    <mergeCell ref="H34:O34"/>
    <mergeCell ref="AA23:AC24"/>
    <mergeCell ref="T23:V24"/>
    <mergeCell ref="W23:Y24"/>
    <mergeCell ref="Z23:Z24"/>
    <mergeCell ref="Z9:AD10"/>
    <mergeCell ref="A21:E22"/>
    <mergeCell ref="Z5:AD6"/>
    <mergeCell ref="AB38:AE38"/>
    <mergeCell ref="AB37:AE37"/>
    <mergeCell ref="T13:V14"/>
    <mergeCell ref="T15:V16"/>
    <mergeCell ref="T17:V18"/>
    <mergeCell ref="T19:V20"/>
    <mergeCell ref="K15:M15"/>
    <mergeCell ref="W5:Y6"/>
    <mergeCell ref="W7:Y8"/>
    <mergeCell ref="W9:Y10"/>
    <mergeCell ref="W11:Y12"/>
    <mergeCell ref="W13:Y14"/>
    <mergeCell ref="W15:Y16"/>
    <mergeCell ref="W17:Y18"/>
    <mergeCell ref="N15:P16"/>
    <mergeCell ref="H12:J12"/>
    <mergeCell ref="H13:J13"/>
    <mergeCell ref="Q19:S20"/>
    <mergeCell ref="K19:M19"/>
    <mergeCell ref="Q15:S16"/>
    <mergeCell ref="N19:P20"/>
    <mergeCell ref="K16:M16"/>
    <mergeCell ref="K17:M17"/>
    <mergeCell ref="K18:M18"/>
    <mergeCell ref="H17:J17"/>
    <mergeCell ref="H18:J18"/>
    <mergeCell ref="AB33:AE33"/>
    <mergeCell ref="AP35:AR36"/>
    <mergeCell ref="AG37:AI39"/>
    <mergeCell ref="AJ37:AL39"/>
    <mergeCell ref="AM37:AO39"/>
    <mergeCell ref="AP37:AR39"/>
    <mergeCell ref="AB35:AE36"/>
    <mergeCell ref="A28:Y29"/>
    <mergeCell ref="AD21:AD22"/>
    <mergeCell ref="Q17:S18"/>
    <mergeCell ref="Z19:Z20"/>
    <mergeCell ref="AA19:AC20"/>
    <mergeCell ref="AD19:AD20"/>
    <mergeCell ref="A19:E20"/>
    <mergeCell ref="F19:G19"/>
    <mergeCell ref="F16:G16"/>
    <mergeCell ref="AP17:AR18"/>
    <mergeCell ref="X38:AA38"/>
    <mergeCell ref="F39:G39"/>
    <mergeCell ref="Z11:AD12"/>
    <mergeCell ref="AK44:AN44"/>
    <mergeCell ref="AG45:AI46"/>
    <mergeCell ref="AJ45:AJ46"/>
    <mergeCell ref="AK45:AM46"/>
    <mergeCell ref="AN45:AN46"/>
    <mergeCell ref="AO43:AV43"/>
    <mergeCell ref="AO44:AR44"/>
    <mergeCell ref="AS44:AV44"/>
    <mergeCell ref="AO45:AQ46"/>
    <mergeCell ref="AR45:AR46"/>
    <mergeCell ref="AS45:AU46"/>
    <mergeCell ref="AV45:AV46"/>
    <mergeCell ref="AU33:AX33"/>
    <mergeCell ref="AG35:AI36"/>
    <mergeCell ref="AJ35:AL36"/>
    <mergeCell ref="AM35:AO36"/>
    <mergeCell ref="AS34:AX34"/>
    <mergeCell ref="AS35:AU36"/>
    <mergeCell ref="AV35:AX36"/>
    <mergeCell ref="AB46:AE46"/>
    <mergeCell ref="AG34:AL34"/>
    <mergeCell ref="AM34:AR34"/>
    <mergeCell ref="AV11:AX12"/>
  </mergeCells>
  <phoneticPr fontId="1"/>
  <pageMargins left="0.70866141732283472" right="0.59055118110236227" top="0.6692913385826772" bottom="0.39370078740157483" header="0.31496062992125984" footer="0.31496062992125984"/>
  <pageSetup paperSize="8"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14999847407452621"/>
  </sheetPr>
  <dimension ref="A1"/>
  <sheetViews>
    <sheetView workbookViewId="0">
      <selection activeCell="Q38" sqref="Q38"/>
    </sheetView>
  </sheetViews>
  <sheetFormatPr defaultRowHeight="13.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14999847407452621"/>
  </sheetPr>
  <dimension ref="A1:DH28"/>
  <sheetViews>
    <sheetView topLeftCell="BJ1" zoomScale="90" zoomScaleNormal="90" workbookViewId="0">
      <selection activeCell="CZ18" sqref="CZ18"/>
    </sheetView>
  </sheetViews>
  <sheetFormatPr defaultColWidth="7.5" defaultRowHeight="13.5"/>
  <cols>
    <col min="1" max="1" width="35.625" style="1" customWidth="1"/>
    <col min="2" max="3" width="8.375" style="1" bestFit="1" customWidth="1"/>
    <col min="4" max="18" width="3.375" style="1" bestFit="1" customWidth="1"/>
    <col min="19" max="20" width="8.125" style="1" bestFit="1" customWidth="1"/>
    <col min="21" max="35" width="3.375" style="1" bestFit="1" customWidth="1"/>
    <col min="36" max="38" width="4.625" style="1" customWidth="1"/>
    <col min="39" max="39" width="8.25" style="1" bestFit="1" customWidth="1"/>
    <col min="40" max="51" width="3.375" style="1" bestFit="1" customWidth="1"/>
    <col min="52" max="52" width="7.125" style="1" bestFit="1" customWidth="1"/>
    <col min="53" max="53" width="8.375" style="1" bestFit="1" customWidth="1"/>
    <col min="54" max="54" width="8.125" style="1" bestFit="1" customWidth="1"/>
    <col min="55" max="55" width="3.375" style="1" bestFit="1" customWidth="1"/>
    <col min="56" max="56" width="6.375" style="1" bestFit="1" customWidth="1"/>
    <col min="57" max="57" width="3.375" style="1" bestFit="1" customWidth="1"/>
    <col min="58" max="58" width="7.125" style="1" bestFit="1" customWidth="1"/>
    <col min="59" max="59" width="3.375" style="1" bestFit="1" customWidth="1"/>
    <col min="60" max="60" width="7.125" style="1" bestFit="1" customWidth="1"/>
    <col min="61" max="61" width="3.375" style="1" bestFit="1" customWidth="1"/>
    <col min="62" max="62" width="7.125" style="1" bestFit="1" customWidth="1"/>
    <col min="63" max="63" width="3.375" style="1" bestFit="1" customWidth="1"/>
    <col min="64" max="64" width="7.125" style="1" bestFit="1" customWidth="1"/>
    <col min="65" max="65" width="3.375" style="1" bestFit="1" customWidth="1"/>
    <col min="66" max="66" width="7.625" style="1" customWidth="1"/>
    <col min="67" max="67" width="3.5" style="1" bestFit="1" customWidth="1"/>
    <col min="68" max="68" width="3.375" style="1" bestFit="1" customWidth="1"/>
    <col min="69" max="70" width="3.5" style="1" bestFit="1" customWidth="1"/>
    <col min="71" max="71" width="3.375" style="1" bestFit="1" customWidth="1"/>
    <col min="72" max="72" width="3.5" style="1" bestFit="1" customWidth="1"/>
    <col min="73" max="73" width="3.375" style="1" bestFit="1" customWidth="1"/>
    <col min="74" max="74" width="7.125" style="1" bestFit="1" customWidth="1"/>
    <col min="75" max="75" width="3.375" style="1" bestFit="1" customWidth="1"/>
    <col min="76" max="76" width="7.125" style="1" bestFit="1" customWidth="1"/>
    <col min="77" max="77" width="3.375" style="1" bestFit="1" customWidth="1"/>
    <col min="78" max="78" width="7.125" style="1" bestFit="1" customWidth="1"/>
    <col min="79" max="79" width="3.375" style="1" bestFit="1" customWidth="1"/>
    <col min="80" max="80" width="7.125" style="1" bestFit="1" customWidth="1"/>
    <col min="81" max="81" width="3.375" style="1" bestFit="1" customWidth="1"/>
    <col min="82" max="82" width="7.125" style="1" bestFit="1" customWidth="1"/>
    <col min="83" max="83" width="3.375" style="1" bestFit="1" customWidth="1"/>
    <col min="84" max="85" width="7.125" style="1" bestFit="1" customWidth="1"/>
    <col min="86" max="86" width="7.125" style="1" customWidth="1"/>
    <col min="87" max="87" width="3.375" style="1" bestFit="1" customWidth="1"/>
    <col min="88" max="88" width="6.375" style="1" bestFit="1" customWidth="1"/>
    <col min="89" max="89" width="3.375" style="1" bestFit="1" customWidth="1"/>
    <col min="90" max="90" width="7.125" style="1" bestFit="1" customWidth="1"/>
    <col min="91" max="91" width="3.375" style="1" bestFit="1" customWidth="1"/>
    <col min="92" max="92" width="7.125" style="1" bestFit="1" customWidth="1"/>
    <col min="93" max="93" width="3.375" style="1" bestFit="1" customWidth="1"/>
    <col min="94" max="94" width="7.125" style="1" bestFit="1" customWidth="1"/>
    <col min="95" max="95" width="3.375" style="1" bestFit="1" customWidth="1"/>
    <col min="96" max="96" width="7.125" style="1" bestFit="1" customWidth="1"/>
    <col min="97" max="97" width="3.375" style="1" bestFit="1" customWidth="1"/>
    <col min="98" max="99" width="7.125" style="1" bestFit="1" customWidth="1"/>
    <col min="100" max="100" width="7.125" style="1" customWidth="1"/>
    <col min="101" max="106" width="3.375" style="1" bestFit="1" customWidth="1"/>
    <col min="107" max="107" width="5.25" style="1" bestFit="1" customWidth="1"/>
    <col min="108" max="108" width="7.125" style="1" bestFit="1" customWidth="1"/>
    <col min="109" max="111" width="5.625" style="1" customWidth="1"/>
    <col min="112" max="16384" width="7.5" style="1"/>
  </cols>
  <sheetData>
    <row r="1" spans="1:112" s="36" customFormat="1" ht="21">
      <c r="A1" s="194" t="s">
        <v>189</v>
      </c>
    </row>
    <row r="2" spans="1:112" s="36" customFormat="1" ht="30" customHeight="1" thickBot="1">
      <c r="A2" s="792" t="s">
        <v>181</v>
      </c>
      <c r="B2" s="792"/>
      <c r="C2" s="792"/>
      <c r="D2" s="790" t="s">
        <v>177</v>
      </c>
      <c r="E2" s="790"/>
      <c r="F2" s="790"/>
      <c r="G2" s="790"/>
      <c r="H2" s="790"/>
      <c r="I2" s="790"/>
      <c r="J2" s="790"/>
      <c r="K2" s="790"/>
      <c r="L2" s="790"/>
      <c r="M2" s="790"/>
      <c r="N2" s="790"/>
      <c r="O2" s="790"/>
      <c r="P2" s="790"/>
      <c r="Q2" s="790"/>
      <c r="R2" s="790"/>
      <c r="S2" s="790"/>
      <c r="T2" s="790"/>
      <c r="U2" s="790" t="s">
        <v>178</v>
      </c>
      <c r="V2" s="790"/>
      <c r="W2" s="790"/>
      <c r="X2" s="790"/>
      <c r="Y2" s="790"/>
      <c r="Z2" s="790"/>
      <c r="AA2" s="790"/>
      <c r="AB2" s="790"/>
      <c r="AC2" s="790"/>
      <c r="AD2" s="790"/>
      <c r="AE2" s="790"/>
      <c r="AF2" s="790"/>
      <c r="AG2" s="790"/>
      <c r="AH2" s="790"/>
      <c r="AI2" s="790"/>
      <c r="AJ2" s="790"/>
      <c r="AK2" s="790"/>
      <c r="AL2" s="790"/>
      <c r="AM2" s="790"/>
      <c r="AN2" s="791" t="s">
        <v>179</v>
      </c>
      <c r="AO2" s="791"/>
      <c r="AP2" s="791"/>
      <c r="AQ2" s="791"/>
      <c r="AR2" s="791"/>
      <c r="AS2" s="791"/>
      <c r="AT2" s="791"/>
      <c r="AU2" s="791"/>
      <c r="AV2" s="791"/>
      <c r="AW2" s="791"/>
      <c r="AX2" s="791"/>
      <c r="AY2" s="791"/>
      <c r="AZ2" s="791"/>
      <c r="BA2" s="791"/>
      <c r="BB2" s="791"/>
      <c r="BC2" s="790" t="s">
        <v>180</v>
      </c>
      <c r="BD2" s="790"/>
      <c r="BE2" s="790"/>
      <c r="BF2" s="790"/>
      <c r="BG2" s="790"/>
      <c r="BH2" s="790"/>
      <c r="BI2" s="790"/>
      <c r="BJ2" s="790"/>
      <c r="BK2" s="790"/>
      <c r="BL2" s="790"/>
      <c r="BM2" s="790"/>
      <c r="BN2" s="790"/>
      <c r="BO2" s="790"/>
      <c r="BP2" s="790"/>
      <c r="BQ2" s="790"/>
      <c r="BR2" s="790"/>
      <c r="BS2" s="790"/>
      <c r="BT2" s="790"/>
      <c r="BU2" s="790"/>
      <c r="BV2" s="790"/>
      <c r="BW2" s="790"/>
      <c r="BX2" s="790"/>
      <c r="BY2" s="790"/>
      <c r="BZ2" s="790"/>
      <c r="CA2" s="790"/>
      <c r="CB2" s="790"/>
      <c r="CC2" s="790"/>
      <c r="CD2" s="790"/>
      <c r="CE2" s="790"/>
      <c r="CF2" s="790"/>
      <c r="CG2" s="790"/>
      <c r="CH2" s="790"/>
      <c r="CI2" s="790"/>
      <c r="CJ2" s="790"/>
      <c r="CK2" s="790"/>
      <c r="CL2" s="790"/>
      <c r="CM2" s="790"/>
      <c r="CN2" s="790"/>
      <c r="CO2" s="790"/>
      <c r="CP2" s="790"/>
      <c r="CQ2" s="790"/>
      <c r="CR2" s="790"/>
      <c r="CS2" s="790"/>
      <c r="CT2" s="790"/>
      <c r="CU2" s="790"/>
      <c r="CV2" s="790"/>
      <c r="CW2" s="790"/>
      <c r="CX2" s="790"/>
      <c r="CY2" s="790"/>
      <c r="CZ2" s="790"/>
      <c r="DA2" s="790"/>
      <c r="DB2" s="790"/>
      <c r="DC2" s="790"/>
      <c r="DD2" s="790"/>
      <c r="DE2" s="790"/>
      <c r="DF2" s="790"/>
      <c r="DG2" s="790"/>
      <c r="DH2" s="47"/>
    </row>
    <row r="3" spans="1:112" s="36" customFormat="1" ht="20.100000000000001" customHeight="1">
      <c r="A3" s="832" t="s">
        <v>114</v>
      </c>
      <c r="B3" s="840" t="s">
        <v>122</v>
      </c>
      <c r="C3" s="843" t="s">
        <v>146</v>
      </c>
      <c r="D3" s="429" t="s">
        <v>117</v>
      </c>
      <c r="E3" s="431"/>
      <c r="F3" s="468"/>
      <c r="G3" s="467" t="s">
        <v>118</v>
      </c>
      <c r="H3" s="431"/>
      <c r="I3" s="468"/>
      <c r="J3" s="467" t="s">
        <v>115</v>
      </c>
      <c r="K3" s="431"/>
      <c r="L3" s="468"/>
      <c r="M3" s="467" t="s">
        <v>116</v>
      </c>
      <c r="N3" s="431"/>
      <c r="O3" s="468"/>
      <c r="P3" s="467" t="s">
        <v>119</v>
      </c>
      <c r="Q3" s="431"/>
      <c r="R3" s="468"/>
      <c r="S3" s="837" t="s">
        <v>120</v>
      </c>
      <c r="T3" s="836" t="s">
        <v>121</v>
      </c>
      <c r="U3" s="379" t="s">
        <v>123</v>
      </c>
      <c r="V3" s="568"/>
      <c r="W3" s="568"/>
      <c r="X3" s="568"/>
      <c r="Y3" s="568"/>
      <c r="Z3" s="568"/>
      <c r="AA3" s="568"/>
      <c r="AB3" s="568"/>
      <c r="AC3" s="568"/>
      <c r="AD3" s="568"/>
      <c r="AE3" s="568"/>
      <c r="AF3" s="568"/>
      <c r="AG3" s="568"/>
      <c r="AH3" s="568"/>
      <c r="AI3" s="568"/>
      <c r="AJ3" s="568"/>
      <c r="AK3" s="568"/>
      <c r="AL3" s="568"/>
      <c r="AM3" s="378"/>
      <c r="AN3" s="490" t="s">
        <v>134</v>
      </c>
      <c r="AO3" s="384"/>
      <c r="AP3" s="384"/>
      <c r="AQ3" s="384"/>
      <c r="AR3" s="384"/>
      <c r="AS3" s="384"/>
      <c r="AT3" s="384"/>
      <c r="AU3" s="384"/>
      <c r="AV3" s="384"/>
      <c r="AW3" s="384"/>
      <c r="AX3" s="384"/>
      <c r="AY3" s="384"/>
      <c r="AZ3" s="384"/>
      <c r="BA3" s="384"/>
      <c r="BB3" s="380"/>
      <c r="BC3" s="795" t="s">
        <v>136</v>
      </c>
      <c r="BD3" s="795"/>
      <c r="BE3" s="795"/>
      <c r="BF3" s="795"/>
      <c r="BG3" s="795"/>
      <c r="BH3" s="795"/>
      <c r="BI3" s="795"/>
      <c r="BJ3" s="795"/>
      <c r="BK3" s="795"/>
      <c r="BL3" s="795"/>
      <c r="BM3" s="795"/>
      <c r="BN3" s="795"/>
      <c r="BO3" s="795"/>
      <c r="BP3" s="795"/>
      <c r="BQ3" s="795"/>
      <c r="BR3" s="795"/>
      <c r="BS3" s="795"/>
      <c r="BT3" s="795"/>
      <c r="BU3" s="795"/>
      <c r="BV3" s="795"/>
      <c r="BW3" s="795"/>
      <c r="BX3" s="795"/>
      <c r="BY3" s="795"/>
      <c r="BZ3" s="795"/>
      <c r="CA3" s="795"/>
      <c r="CB3" s="795"/>
      <c r="CC3" s="795"/>
      <c r="CD3" s="795"/>
      <c r="CE3" s="795"/>
      <c r="CF3" s="795"/>
      <c r="CG3" s="795"/>
      <c r="CH3" s="795"/>
      <c r="CI3" s="819" t="s">
        <v>211</v>
      </c>
      <c r="CJ3" s="795"/>
      <c r="CK3" s="795"/>
      <c r="CL3" s="795"/>
      <c r="CM3" s="795"/>
      <c r="CN3" s="795"/>
      <c r="CO3" s="795"/>
      <c r="CP3" s="795"/>
      <c r="CQ3" s="795"/>
      <c r="CR3" s="795"/>
      <c r="CS3" s="795"/>
      <c r="CT3" s="795"/>
      <c r="CU3" s="795"/>
      <c r="CV3" s="820"/>
      <c r="CW3" s="813" t="s">
        <v>142</v>
      </c>
      <c r="CX3" s="813"/>
      <c r="CY3" s="813"/>
      <c r="CZ3" s="815" t="s">
        <v>137</v>
      </c>
      <c r="DA3" s="813"/>
      <c r="DB3" s="816"/>
      <c r="DC3" s="810" t="s">
        <v>143</v>
      </c>
      <c r="DD3" s="811"/>
      <c r="DE3" s="801" t="s">
        <v>145</v>
      </c>
      <c r="DF3" s="802"/>
      <c r="DG3" s="803"/>
    </row>
    <row r="4" spans="1:112" s="36" customFormat="1" ht="13.5" customHeight="1">
      <c r="A4" s="833"/>
      <c r="B4" s="841"/>
      <c r="C4" s="844"/>
      <c r="D4" s="430"/>
      <c r="E4" s="427"/>
      <c r="F4" s="428"/>
      <c r="G4" s="426"/>
      <c r="H4" s="427"/>
      <c r="I4" s="428"/>
      <c r="J4" s="426"/>
      <c r="K4" s="427"/>
      <c r="L4" s="428"/>
      <c r="M4" s="426"/>
      <c r="N4" s="427"/>
      <c r="O4" s="428"/>
      <c r="P4" s="426"/>
      <c r="Q4" s="427"/>
      <c r="R4" s="428"/>
      <c r="S4" s="838"/>
      <c r="T4" s="823"/>
      <c r="U4" s="847" t="s">
        <v>124</v>
      </c>
      <c r="V4" s="829"/>
      <c r="W4" s="829"/>
      <c r="X4" s="829" t="s">
        <v>125</v>
      </c>
      <c r="Y4" s="829"/>
      <c r="Z4" s="829"/>
      <c r="AA4" s="829" t="s">
        <v>126</v>
      </c>
      <c r="AB4" s="829"/>
      <c r="AC4" s="829"/>
      <c r="AD4" s="829" t="s">
        <v>132</v>
      </c>
      <c r="AE4" s="829"/>
      <c r="AF4" s="829"/>
      <c r="AG4" s="829" t="s">
        <v>127</v>
      </c>
      <c r="AH4" s="829"/>
      <c r="AI4" s="829"/>
      <c r="AJ4" s="830" t="s">
        <v>131</v>
      </c>
      <c r="AK4" s="830"/>
      <c r="AL4" s="830"/>
      <c r="AM4" s="848" t="s">
        <v>133</v>
      </c>
      <c r="AN4" s="447" t="s">
        <v>135</v>
      </c>
      <c r="AO4" s="440"/>
      <c r="AP4" s="441"/>
      <c r="AQ4" s="846" t="s">
        <v>202</v>
      </c>
      <c r="AR4" s="594"/>
      <c r="AS4" s="594"/>
      <c r="AT4" s="594"/>
      <c r="AU4" s="594"/>
      <c r="AV4" s="847"/>
      <c r="AW4" s="439" t="s">
        <v>137</v>
      </c>
      <c r="AX4" s="440"/>
      <c r="AY4" s="441"/>
      <c r="AZ4" s="827" t="s">
        <v>173</v>
      </c>
      <c r="BA4" s="825" t="s">
        <v>290</v>
      </c>
      <c r="BB4" s="823" t="s">
        <v>174</v>
      </c>
      <c r="BC4" s="440" t="s">
        <v>138</v>
      </c>
      <c r="BD4" s="440"/>
      <c r="BE4" s="440"/>
      <c r="BF4" s="440"/>
      <c r="BG4" s="440"/>
      <c r="BH4" s="441"/>
      <c r="BI4" s="439" t="s">
        <v>23</v>
      </c>
      <c r="BJ4" s="440"/>
      <c r="BK4" s="440"/>
      <c r="BL4" s="440"/>
      <c r="BM4" s="440"/>
      <c r="BN4" s="441"/>
      <c r="BO4" s="439" t="s">
        <v>140</v>
      </c>
      <c r="BP4" s="440"/>
      <c r="BQ4" s="441"/>
      <c r="BR4" s="439" t="s">
        <v>208</v>
      </c>
      <c r="BS4" s="440"/>
      <c r="BT4" s="441"/>
      <c r="BU4" s="439" t="s">
        <v>12</v>
      </c>
      <c r="BV4" s="440"/>
      <c r="BW4" s="440"/>
      <c r="BX4" s="440"/>
      <c r="BY4" s="440"/>
      <c r="BZ4" s="441"/>
      <c r="CA4" s="439" t="s">
        <v>50</v>
      </c>
      <c r="CB4" s="440"/>
      <c r="CC4" s="440"/>
      <c r="CD4" s="440"/>
      <c r="CE4" s="440"/>
      <c r="CF4" s="441"/>
      <c r="CG4" s="798" t="s">
        <v>144</v>
      </c>
      <c r="CH4" s="793"/>
      <c r="CI4" s="447" t="s">
        <v>209</v>
      </c>
      <c r="CJ4" s="440"/>
      <c r="CK4" s="440"/>
      <c r="CL4" s="440"/>
      <c r="CM4" s="440"/>
      <c r="CN4" s="441"/>
      <c r="CO4" s="439" t="s">
        <v>210</v>
      </c>
      <c r="CP4" s="440"/>
      <c r="CQ4" s="440"/>
      <c r="CR4" s="440"/>
      <c r="CS4" s="440"/>
      <c r="CT4" s="441"/>
      <c r="CU4" s="798" t="s">
        <v>217</v>
      </c>
      <c r="CV4" s="796"/>
      <c r="CW4" s="814"/>
      <c r="CX4" s="814"/>
      <c r="CY4" s="814"/>
      <c r="CZ4" s="817"/>
      <c r="DA4" s="814"/>
      <c r="DB4" s="818"/>
      <c r="DC4" s="808"/>
      <c r="DD4" s="812"/>
      <c r="DE4" s="804"/>
      <c r="DF4" s="805"/>
      <c r="DG4" s="806"/>
    </row>
    <row r="5" spans="1:112" s="36" customFormat="1" ht="13.5" customHeight="1">
      <c r="A5" s="833"/>
      <c r="B5" s="841"/>
      <c r="C5" s="844"/>
      <c r="D5" s="447" t="s">
        <v>199</v>
      </c>
      <c r="E5" s="439" t="s">
        <v>200</v>
      </c>
      <c r="F5" s="821" t="s">
        <v>201</v>
      </c>
      <c r="G5" s="439" t="s">
        <v>199</v>
      </c>
      <c r="H5" s="439" t="s">
        <v>200</v>
      </c>
      <c r="I5" s="821" t="s">
        <v>201</v>
      </c>
      <c r="J5" s="439" t="s">
        <v>199</v>
      </c>
      <c r="K5" s="439" t="s">
        <v>200</v>
      </c>
      <c r="L5" s="821" t="s">
        <v>201</v>
      </c>
      <c r="M5" s="439" t="s">
        <v>199</v>
      </c>
      <c r="N5" s="439" t="s">
        <v>200</v>
      </c>
      <c r="O5" s="821" t="s">
        <v>201</v>
      </c>
      <c r="P5" s="439" t="s">
        <v>199</v>
      </c>
      <c r="Q5" s="439" t="s">
        <v>200</v>
      </c>
      <c r="R5" s="821" t="s">
        <v>201</v>
      </c>
      <c r="S5" s="838"/>
      <c r="T5" s="823"/>
      <c r="U5" s="808" t="s">
        <v>128</v>
      </c>
      <c r="V5" s="829" t="s">
        <v>129</v>
      </c>
      <c r="W5" s="829" t="s">
        <v>130</v>
      </c>
      <c r="X5" s="830" t="s">
        <v>128</v>
      </c>
      <c r="Y5" s="829" t="s">
        <v>129</v>
      </c>
      <c r="Z5" s="829" t="s">
        <v>130</v>
      </c>
      <c r="AA5" s="830" t="s">
        <v>128</v>
      </c>
      <c r="AB5" s="829" t="s">
        <v>129</v>
      </c>
      <c r="AC5" s="829" t="s">
        <v>130</v>
      </c>
      <c r="AD5" s="830" t="s">
        <v>128</v>
      </c>
      <c r="AE5" s="829" t="s">
        <v>129</v>
      </c>
      <c r="AF5" s="829" t="s">
        <v>130</v>
      </c>
      <c r="AG5" s="830" t="s">
        <v>128</v>
      </c>
      <c r="AH5" s="829" t="s">
        <v>129</v>
      </c>
      <c r="AI5" s="829" t="s">
        <v>130</v>
      </c>
      <c r="AJ5" s="830" t="s">
        <v>128</v>
      </c>
      <c r="AK5" s="830" t="s">
        <v>129</v>
      </c>
      <c r="AL5" s="830" t="s">
        <v>130</v>
      </c>
      <c r="AM5" s="848"/>
      <c r="AN5" s="430"/>
      <c r="AO5" s="427"/>
      <c r="AP5" s="428"/>
      <c r="AQ5" s="846" t="s">
        <v>203</v>
      </c>
      <c r="AR5" s="594"/>
      <c r="AS5" s="847"/>
      <c r="AT5" s="594" t="s">
        <v>204</v>
      </c>
      <c r="AU5" s="594"/>
      <c r="AV5" s="847"/>
      <c r="AW5" s="426"/>
      <c r="AX5" s="427"/>
      <c r="AY5" s="428"/>
      <c r="AZ5" s="827"/>
      <c r="BA5" s="825"/>
      <c r="BB5" s="823"/>
      <c r="BC5" s="427"/>
      <c r="BD5" s="427"/>
      <c r="BE5" s="427"/>
      <c r="BF5" s="427"/>
      <c r="BG5" s="427"/>
      <c r="BH5" s="428"/>
      <c r="BI5" s="426"/>
      <c r="BJ5" s="427"/>
      <c r="BK5" s="427"/>
      <c r="BL5" s="427"/>
      <c r="BM5" s="427"/>
      <c r="BN5" s="428"/>
      <c r="BO5" s="426"/>
      <c r="BP5" s="427"/>
      <c r="BQ5" s="428"/>
      <c r="BR5" s="426"/>
      <c r="BS5" s="427"/>
      <c r="BT5" s="428"/>
      <c r="BU5" s="426"/>
      <c r="BV5" s="427"/>
      <c r="BW5" s="427"/>
      <c r="BX5" s="427"/>
      <c r="BY5" s="427"/>
      <c r="BZ5" s="428"/>
      <c r="CA5" s="426"/>
      <c r="CB5" s="427"/>
      <c r="CC5" s="427"/>
      <c r="CD5" s="427"/>
      <c r="CE5" s="427"/>
      <c r="CF5" s="428"/>
      <c r="CG5" s="799"/>
      <c r="CH5" s="794"/>
      <c r="CI5" s="430"/>
      <c r="CJ5" s="427"/>
      <c r="CK5" s="427"/>
      <c r="CL5" s="427"/>
      <c r="CM5" s="427"/>
      <c r="CN5" s="428"/>
      <c r="CO5" s="426"/>
      <c r="CP5" s="427"/>
      <c r="CQ5" s="427"/>
      <c r="CR5" s="427"/>
      <c r="CS5" s="427"/>
      <c r="CT5" s="428"/>
      <c r="CU5" s="799"/>
      <c r="CV5" s="797"/>
      <c r="CW5" s="814"/>
      <c r="CX5" s="814"/>
      <c r="CY5" s="814"/>
      <c r="CZ5" s="817"/>
      <c r="DA5" s="814"/>
      <c r="DB5" s="818"/>
      <c r="DC5" s="808" t="s">
        <v>139</v>
      </c>
      <c r="DD5" s="809" t="s">
        <v>216</v>
      </c>
      <c r="DE5" s="807"/>
      <c r="DF5" s="794"/>
      <c r="DG5" s="797"/>
    </row>
    <row r="6" spans="1:112" s="36" customFormat="1" ht="27">
      <c r="A6" s="834"/>
      <c r="B6" s="842"/>
      <c r="C6" s="845"/>
      <c r="D6" s="430"/>
      <c r="E6" s="426"/>
      <c r="F6" s="822"/>
      <c r="G6" s="426"/>
      <c r="H6" s="426"/>
      <c r="I6" s="822"/>
      <c r="J6" s="426"/>
      <c r="K6" s="426"/>
      <c r="L6" s="822"/>
      <c r="M6" s="426"/>
      <c r="N6" s="426"/>
      <c r="O6" s="822"/>
      <c r="P6" s="426"/>
      <c r="Q6" s="426"/>
      <c r="R6" s="822"/>
      <c r="S6" s="839"/>
      <c r="T6" s="824"/>
      <c r="U6" s="835"/>
      <c r="V6" s="438"/>
      <c r="W6" s="438"/>
      <c r="X6" s="831"/>
      <c r="Y6" s="438"/>
      <c r="Z6" s="438"/>
      <c r="AA6" s="831"/>
      <c r="AB6" s="438"/>
      <c r="AC6" s="438"/>
      <c r="AD6" s="831"/>
      <c r="AE6" s="438"/>
      <c r="AF6" s="438"/>
      <c r="AG6" s="831"/>
      <c r="AH6" s="438"/>
      <c r="AI6" s="438"/>
      <c r="AJ6" s="831"/>
      <c r="AK6" s="831"/>
      <c r="AL6" s="831"/>
      <c r="AM6" s="849"/>
      <c r="AN6" s="104" t="s">
        <v>199</v>
      </c>
      <c r="AO6" s="58" t="s">
        <v>200</v>
      </c>
      <c r="AP6" s="59" t="s">
        <v>201</v>
      </c>
      <c r="AQ6" s="58" t="s">
        <v>199</v>
      </c>
      <c r="AR6" s="58" t="s">
        <v>200</v>
      </c>
      <c r="AS6" s="59" t="s">
        <v>201</v>
      </c>
      <c r="AT6" s="58" t="s">
        <v>199</v>
      </c>
      <c r="AU6" s="58" t="s">
        <v>200</v>
      </c>
      <c r="AV6" s="59" t="s">
        <v>201</v>
      </c>
      <c r="AW6" s="58" t="s">
        <v>199</v>
      </c>
      <c r="AX6" s="58" t="s">
        <v>200</v>
      </c>
      <c r="AY6" s="59" t="s">
        <v>201</v>
      </c>
      <c r="AZ6" s="828"/>
      <c r="BA6" s="826"/>
      <c r="BB6" s="824"/>
      <c r="BC6" s="60" t="s">
        <v>205</v>
      </c>
      <c r="BD6" s="230" t="s">
        <v>206</v>
      </c>
      <c r="BE6" s="58" t="s">
        <v>207</v>
      </c>
      <c r="BF6" s="230" t="s">
        <v>206</v>
      </c>
      <c r="BG6" s="59" t="s">
        <v>201</v>
      </c>
      <c r="BH6" s="231" t="s">
        <v>228</v>
      </c>
      <c r="BI6" s="58" t="s">
        <v>205</v>
      </c>
      <c r="BJ6" s="58" t="s">
        <v>206</v>
      </c>
      <c r="BK6" s="58" t="s">
        <v>207</v>
      </c>
      <c r="BL6" s="230" t="s">
        <v>206</v>
      </c>
      <c r="BM6" s="59" t="s">
        <v>201</v>
      </c>
      <c r="BN6" s="231" t="s">
        <v>228</v>
      </c>
      <c r="BO6" s="58" t="s">
        <v>205</v>
      </c>
      <c r="BP6" s="58" t="s">
        <v>207</v>
      </c>
      <c r="BQ6" s="57" t="s">
        <v>201</v>
      </c>
      <c r="BR6" s="58" t="s">
        <v>205</v>
      </c>
      <c r="BS6" s="58" t="s">
        <v>207</v>
      </c>
      <c r="BT6" s="57" t="s">
        <v>201</v>
      </c>
      <c r="BU6" s="58" t="s">
        <v>205</v>
      </c>
      <c r="BV6" s="230" t="s">
        <v>229</v>
      </c>
      <c r="BW6" s="58" t="s">
        <v>207</v>
      </c>
      <c r="BX6" s="230" t="s">
        <v>229</v>
      </c>
      <c r="BY6" s="59" t="s">
        <v>201</v>
      </c>
      <c r="BZ6" s="231" t="s">
        <v>230</v>
      </c>
      <c r="CA6" s="58" t="s">
        <v>205</v>
      </c>
      <c r="CB6" s="230" t="s">
        <v>206</v>
      </c>
      <c r="CC6" s="58" t="s">
        <v>207</v>
      </c>
      <c r="CD6" s="230" t="s">
        <v>206</v>
      </c>
      <c r="CE6" s="59" t="s">
        <v>201</v>
      </c>
      <c r="CF6" s="231" t="s">
        <v>230</v>
      </c>
      <c r="CG6" s="800"/>
      <c r="CH6" s="232" t="s">
        <v>206</v>
      </c>
      <c r="CI6" s="104" t="s">
        <v>205</v>
      </c>
      <c r="CJ6" s="230" t="s">
        <v>229</v>
      </c>
      <c r="CK6" s="58" t="s">
        <v>207</v>
      </c>
      <c r="CL6" s="230" t="s">
        <v>229</v>
      </c>
      <c r="CM6" s="59" t="s">
        <v>201</v>
      </c>
      <c r="CN6" s="231" t="s">
        <v>230</v>
      </c>
      <c r="CO6" s="58" t="s">
        <v>205</v>
      </c>
      <c r="CP6" s="230" t="s">
        <v>229</v>
      </c>
      <c r="CQ6" s="58" t="s">
        <v>207</v>
      </c>
      <c r="CR6" s="230" t="s">
        <v>229</v>
      </c>
      <c r="CS6" s="59" t="s">
        <v>201</v>
      </c>
      <c r="CT6" s="231" t="s">
        <v>230</v>
      </c>
      <c r="CU6" s="800"/>
      <c r="CV6" s="233" t="s">
        <v>206</v>
      </c>
      <c r="CW6" s="185" t="s">
        <v>249</v>
      </c>
      <c r="CX6" s="57" t="s">
        <v>250</v>
      </c>
      <c r="CY6" s="203" t="s">
        <v>251</v>
      </c>
      <c r="CZ6" s="188" t="s">
        <v>249</v>
      </c>
      <c r="DA6" s="57" t="s">
        <v>250</v>
      </c>
      <c r="DB6" s="187" t="s">
        <v>251</v>
      </c>
      <c r="DC6" s="808"/>
      <c r="DD6" s="809"/>
      <c r="DE6" s="204" t="s">
        <v>205</v>
      </c>
      <c r="DF6" s="186" t="s">
        <v>207</v>
      </c>
      <c r="DG6" s="189" t="s">
        <v>201</v>
      </c>
    </row>
    <row r="7" spans="1:112" s="36" customFormat="1" ht="30" customHeight="1" thickBot="1">
      <c r="A7" s="102" t="e">
        <f>#REF!</f>
        <v>#REF!</v>
      </c>
      <c r="B7" s="98" t="e">
        <f>#REF!</f>
        <v>#REF!</v>
      </c>
      <c r="C7" s="98" t="e">
        <f>#REF!</f>
        <v>#REF!</v>
      </c>
      <c r="D7" s="79" t="e">
        <f>#REF!</f>
        <v>#REF!</v>
      </c>
      <c r="E7" s="71" t="e">
        <f>#REF!</f>
        <v>#REF!</v>
      </c>
      <c r="F7" s="95" t="e">
        <f>SUM(D7:E7)</f>
        <v>#REF!</v>
      </c>
      <c r="G7" s="71" t="e">
        <f>#REF!</f>
        <v>#REF!</v>
      </c>
      <c r="H7" s="71" t="e">
        <f>#REF!</f>
        <v>#REF!</v>
      </c>
      <c r="I7" s="95" t="e">
        <f>SUM(G7:H7)</f>
        <v>#REF!</v>
      </c>
      <c r="J7" s="71" t="e">
        <f>#REF!</f>
        <v>#REF!</v>
      </c>
      <c r="K7" s="71" t="e">
        <f>#REF!</f>
        <v>#REF!</v>
      </c>
      <c r="L7" s="95" t="e">
        <f>SUM(J7:K7)</f>
        <v>#REF!</v>
      </c>
      <c r="M7" s="71" t="e">
        <f>#REF!</f>
        <v>#REF!</v>
      </c>
      <c r="N7" s="71" t="e">
        <f>#REF!</f>
        <v>#REF!</v>
      </c>
      <c r="O7" s="95" t="e">
        <f>SUM(M7:N7)</f>
        <v>#REF!</v>
      </c>
      <c r="P7" s="71" t="e">
        <f>#REF!</f>
        <v>#REF!</v>
      </c>
      <c r="Q7" s="71" t="e">
        <f>#REF!</f>
        <v>#REF!</v>
      </c>
      <c r="R7" s="95" t="e">
        <f>SUM(P7:Q7)</f>
        <v>#REF!</v>
      </c>
      <c r="S7" s="144" t="e">
        <f>I7/R7</f>
        <v>#REF!</v>
      </c>
      <c r="T7" s="105" t="e">
        <f>R7/F7</f>
        <v>#REF!</v>
      </c>
      <c r="U7" s="103" t="e">
        <f>SUM(V7:W7)</f>
        <v>#REF!</v>
      </c>
      <c r="V7" s="71" t="e">
        <f>#REF!</f>
        <v>#REF!</v>
      </c>
      <c r="W7" s="71" t="e">
        <f>#REF!</f>
        <v>#REF!</v>
      </c>
      <c r="X7" s="95" t="e">
        <f>SUM(Y7:Z7)</f>
        <v>#REF!</v>
      </c>
      <c r="Y7" s="71" t="e">
        <f>#REF!</f>
        <v>#REF!</v>
      </c>
      <c r="Z7" s="71" t="e">
        <f>#REF!</f>
        <v>#REF!</v>
      </c>
      <c r="AA7" s="95" t="e">
        <f>SUM(AB7:AC7)</f>
        <v>#REF!</v>
      </c>
      <c r="AB7" s="71" t="e">
        <f>#REF!</f>
        <v>#REF!</v>
      </c>
      <c r="AC7" s="71" t="e">
        <f>#REF!</f>
        <v>#REF!</v>
      </c>
      <c r="AD7" s="95" t="e">
        <f>SUM(AE7:AF7)</f>
        <v>#REF!</v>
      </c>
      <c r="AE7" s="71" t="e">
        <f>#REF!</f>
        <v>#REF!</v>
      </c>
      <c r="AF7" s="71" t="e">
        <f>#REF!</f>
        <v>#REF!</v>
      </c>
      <c r="AG7" s="95" t="e">
        <f>SUM(AH7:AI7)</f>
        <v>#REF!</v>
      </c>
      <c r="AH7" s="71" t="e">
        <f>#REF!</f>
        <v>#REF!</v>
      </c>
      <c r="AI7" s="71" t="e">
        <f>#REF!</f>
        <v>#REF!</v>
      </c>
      <c r="AJ7" s="95" t="e">
        <f>SUM(AK7:AL7)</f>
        <v>#REF!</v>
      </c>
      <c r="AK7" s="95" t="e">
        <f>#REF!</f>
        <v>#REF!</v>
      </c>
      <c r="AL7" s="95" t="e">
        <f>#REF!</f>
        <v>#REF!</v>
      </c>
      <c r="AM7" s="234" t="e">
        <f>AD7/F7</f>
        <v>#REF!</v>
      </c>
      <c r="AN7" s="79" t="e">
        <f>#REF!</f>
        <v>#REF!</v>
      </c>
      <c r="AO7" s="71" t="e">
        <f>#REF!</f>
        <v>#REF!</v>
      </c>
      <c r="AP7" s="95" t="e">
        <f>SUM(AN7:AO7)</f>
        <v>#REF!</v>
      </c>
      <c r="AQ7" s="71" t="e">
        <f>#REF!</f>
        <v>#REF!</v>
      </c>
      <c r="AR7" s="71" t="e">
        <f>#REF!</f>
        <v>#REF!</v>
      </c>
      <c r="AS7" s="95" t="e">
        <f>SUM(AQ7:AR7)</f>
        <v>#REF!</v>
      </c>
      <c r="AT7" s="71" t="e">
        <f>#REF!</f>
        <v>#REF!</v>
      </c>
      <c r="AU7" s="71" t="e">
        <f>#REF!</f>
        <v>#REF!</v>
      </c>
      <c r="AV7" s="95" t="e">
        <f>SUM(AT7:AU7)</f>
        <v>#REF!</v>
      </c>
      <c r="AW7" s="71" t="e">
        <f>#REF!</f>
        <v>#REF!</v>
      </c>
      <c r="AX7" s="71" t="e">
        <f>#REF!</f>
        <v>#REF!</v>
      </c>
      <c r="AY7" s="95" t="e">
        <f>SUM(AW7:AX7)</f>
        <v>#REF!</v>
      </c>
      <c r="AZ7" s="101" t="e">
        <f>#REF!</f>
        <v>#REF!</v>
      </c>
      <c r="BA7" s="71" t="e">
        <f>#REF!</f>
        <v>#REF!</v>
      </c>
      <c r="BB7" s="105" t="e">
        <f>AZ7/BA7</f>
        <v>#REF!</v>
      </c>
      <c r="BC7" s="74" t="e">
        <f>#REF!</f>
        <v>#REF!</v>
      </c>
      <c r="BD7" s="71" t="e">
        <f>#REF!</f>
        <v>#REF!</v>
      </c>
      <c r="BE7" s="71" t="e">
        <f>#REF!</f>
        <v>#REF!</v>
      </c>
      <c r="BF7" s="71" t="e">
        <f>#REF!</f>
        <v>#REF!</v>
      </c>
      <c r="BG7" s="95" t="e">
        <f>SUM(BC7,BE7)</f>
        <v>#REF!</v>
      </c>
      <c r="BH7" s="95" t="e">
        <f>SUM(BD7,BF7)</f>
        <v>#REF!</v>
      </c>
      <c r="BI7" s="71" t="e">
        <f>#REF!</f>
        <v>#REF!</v>
      </c>
      <c r="BJ7" s="71" t="e">
        <f>#REF!</f>
        <v>#REF!</v>
      </c>
      <c r="BK7" s="71" t="e">
        <f>#REF!</f>
        <v>#REF!</v>
      </c>
      <c r="BL7" s="71" t="e">
        <f>#REF!</f>
        <v>#REF!</v>
      </c>
      <c r="BM7" s="95" t="e">
        <f>SUM(BI7,BK7)</f>
        <v>#REF!</v>
      </c>
      <c r="BN7" s="95" t="e">
        <f>SUM(BJ7,BL7)</f>
        <v>#REF!</v>
      </c>
      <c r="BO7" s="71" t="e">
        <f>#REF!</f>
        <v>#REF!</v>
      </c>
      <c r="BP7" s="71" t="e">
        <f>#REF!</f>
        <v>#REF!</v>
      </c>
      <c r="BQ7" s="95" t="e">
        <f>SUM(BO7:BP7)</f>
        <v>#REF!</v>
      </c>
      <c r="BR7" s="71" t="e">
        <f>#REF!</f>
        <v>#REF!</v>
      </c>
      <c r="BS7" s="71" t="e">
        <f>#REF!</f>
        <v>#REF!</v>
      </c>
      <c r="BT7" s="95" t="e">
        <f>SUM(BR7:BS7)</f>
        <v>#REF!</v>
      </c>
      <c r="BU7" s="71" t="e">
        <f>#REF!</f>
        <v>#REF!</v>
      </c>
      <c r="BV7" s="71" t="e">
        <f>#REF!</f>
        <v>#REF!</v>
      </c>
      <c r="BW7" s="71" t="e">
        <f>#REF!</f>
        <v>#REF!</v>
      </c>
      <c r="BX7" s="71" t="e">
        <f>#REF!</f>
        <v>#REF!</v>
      </c>
      <c r="BY7" s="95" t="e">
        <f>SUM(BU7,BW7)</f>
        <v>#REF!</v>
      </c>
      <c r="BZ7" s="95" t="e">
        <f>SUM(BV7,BX7)</f>
        <v>#REF!</v>
      </c>
      <c r="CA7" s="71" t="e">
        <f>#REF!</f>
        <v>#REF!</v>
      </c>
      <c r="CB7" s="71" t="e">
        <f>#REF!</f>
        <v>#REF!</v>
      </c>
      <c r="CC7" s="71" t="e">
        <f>#REF!</f>
        <v>#REF!</v>
      </c>
      <c r="CD7" s="71" t="e">
        <f>#REF!</f>
        <v>#REF!</v>
      </c>
      <c r="CE7" s="95" t="e">
        <f>SUM(CA7,CC7)</f>
        <v>#REF!</v>
      </c>
      <c r="CF7" s="95" t="e">
        <f>SUM(CB7,CD7)</f>
        <v>#REF!</v>
      </c>
      <c r="CG7" s="95" t="e">
        <f>#REF!</f>
        <v>#REF!</v>
      </c>
      <c r="CH7" s="202" t="e">
        <f>#REF!</f>
        <v>#REF!</v>
      </c>
      <c r="CI7" s="79" t="e">
        <f>#REF!</f>
        <v>#REF!</v>
      </c>
      <c r="CJ7" s="71" t="e">
        <f>#REF!</f>
        <v>#REF!</v>
      </c>
      <c r="CK7" s="71" t="e">
        <f>#REF!</f>
        <v>#REF!</v>
      </c>
      <c r="CL7" s="71" t="e">
        <f>#REF!</f>
        <v>#REF!</v>
      </c>
      <c r="CM7" s="95" t="e">
        <f>SUM(CI7,CK7)</f>
        <v>#REF!</v>
      </c>
      <c r="CN7" s="95" t="e">
        <f>SUM(CJ7,CL7)</f>
        <v>#REF!</v>
      </c>
      <c r="CO7" s="71" t="e">
        <f>#REF!</f>
        <v>#REF!</v>
      </c>
      <c r="CP7" s="71" t="e">
        <f>#REF!</f>
        <v>#REF!</v>
      </c>
      <c r="CQ7" s="71" t="e">
        <f>#REF!</f>
        <v>#REF!</v>
      </c>
      <c r="CR7" s="71" t="e">
        <f>#REF!</f>
        <v>#REF!</v>
      </c>
      <c r="CS7" s="95" t="e">
        <f>SUM(CO7,CQ7)</f>
        <v>#REF!</v>
      </c>
      <c r="CT7" s="95" t="e">
        <f>SUM(CP7,CR7)</f>
        <v>#REF!</v>
      </c>
      <c r="CU7" s="95" t="e">
        <f>#REF!</f>
        <v>#REF!</v>
      </c>
      <c r="CV7" s="96" t="e">
        <f>#REF!</f>
        <v>#REF!</v>
      </c>
      <c r="CW7" s="103" t="e">
        <f>#REF!</f>
        <v>#REF!</v>
      </c>
      <c r="CX7" s="95" t="e">
        <f>#REF!</f>
        <v>#REF!</v>
      </c>
      <c r="CY7" s="202" t="e">
        <f>SUM(CW7:CX7)</f>
        <v>#REF!</v>
      </c>
      <c r="CZ7" s="100" t="e">
        <f>#REF!</f>
        <v>#REF!</v>
      </c>
      <c r="DA7" s="95" t="e">
        <f>#REF!</f>
        <v>#REF!</v>
      </c>
      <c r="DB7" s="96" t="e">
        <f>SUM(CZ7:DA7)</f>
        <v>#REF!</v>
      </c>
      <c r="DC7" s="103" t="e">
        <f>#REF!</f>
        <v>#REF!</v>
      </c>
      <c r="DD7" s="202" t="e">
        <f>#REF!</f>
        <v>#REF!</v>
      </c>
      <c r="DE7" s="100" t="e">
        <f>#REF!</f>
        <v>#REF!</v>
      </c>
      <c r="DF7" s="95" t="e">
        <f>#REF!</f>
        <v>#REF!</v>
      </c>
      <c r="DG7" s="96" t="e">
        <f>SUM(DE7:DF7)</f>
        <v>#REF!</v>
      </c>
    </row>
    <row r="8" spans="1:112" s="36" customFormat="1"/>
    <row r="9" spans="1:112" s="36" customFormat="1" ht="14.25">
      <c r="A9" s="14"/>
      <c r="B9" s="14"/>
      <c r="C9" s="14"/>
      <c r="D9" s="14"/>
      <c r="E9" s="14"/>
      <c r="F9" s="14"/>
      <c r="G9" s="48"/>
      <c r="H9" s="48"/>
    </row>
    <row r="10" spans="1:112" s="36" customFormat="1"/>
    <row r="11" spans="1:112" s="36" customFormat="1"/>
    <row r="12" spans="1:112" s="36" customFormat="1"/>
    <row r="13" spans="1:112" s="36" customFormat="1"/>
    <row r="14" spans="1:112" s="36" customFormat="1"/>
    <row r="15" spans="1:112" s="36" customFormat="1"/>
    <row r="16" spans="1:112" s="36" customFormat="1"/>
    <row r="17" spans="78:78" s="36" customFormat="1"/>
    <row r="18" spans="78:78" s="36" customFormat="1"/>
    <row r="19" spans="78:78" s="36" customFormat="1"/>
    <row r="20" spans="78:78" s="36" customFormat="1"/>
    <row r="21" spans="78:78" s="36" customFormat="1"/>
    <row r="22" spans="78:78" s="36" customFormat="1"/>
    <row r="23" spans="78:78" s="36" customFormat="1"/>
    <row r="28" spans="78:78">
      <c r="BZ28" s="1" t="e">
        <f>SUM(BY7)</f>
        <v>#REF!</v>
      </c>
    </row>
  </sheetData>
  <mergeCells count="85">
    <mergeCell ref="U2:AM2"/>
    <mergeCell ref="AJ5:AJ6"/>
    <mergeCell ref="AN3:BB3"/>
    <mergeCell ref="AN4:AP5"/>
    <mergeCell ref="AW4:AY5"/>
    <mergeCell ref="AQ4:AV4"/>
    <mergeCell ref="AQ5:AS5"/>
    <mergeCell ref="AT5:AV5"/>
    <mergeCell ref="Y5:Y6"/>
    <mergeCell ref="AD4:AF4"/>
    <mergeCell ref="AG4:AI4"/>
    <mergeCell ref="AJ4:AL4"/>
    <mergeCell ref="U3:AM3"/>
    <mergeCell ref="U4:W4"/>
    <mergeCell ref="AD5:AD6"/>
    <mergeCell ref="AM4:AM6"/>
    <mergeCell ref="A3:A6"/>
    <mergeCell ref="AC5:AC6"/>
    <mergeCell ref="AB5:AB6"/>
    <mergeCell ref="AA5:AA6"/>
    <mergeCell ref="Z5:Z6"/>
    <mergeCell ref="X5:X6"/>
    <mergeCell ref="W5:W6"/>
    <mergeCell ref="V5:V6"/>
    <mergeCell ref="U5:U6"/>
    <mergeCell ref="X4:Z4"/>
    <mergeCell ref="AA4:AC4"/>
    <mergeCell ref="T3:T6"/>
    <mergeCell ref="S3:S6"/>
    <mergeCell ref="B3:B6"/>
    <mergeCell ref="C3:C6"/>
    <mergeCell ref="D3:F4"/>
    <mergeCell ref="D5:D6"/>
    <mergeCell ref="E5:E6"/>
    <mergeCell ref="F5:F6"/>
    <mergeCell ref="G5:G6"/>
    <mergeCell ref="CG4:CG6"/>
    <mergeCell ref="P3:R4"/>
    <mergeCell ref="M3:O4"/>
    <mergeCell ref="J3:L4"/>
    <mergeCell ref="G3:I4"/>
    <mergeCell ref="H5:H6"/>
    <mergeCell ref="I5:I6"/>
    <mergeCell ref="J5:J6"/>
    <mergeCell ref="K5:K6"/>
    <mergeCell ref="L5:L6"/>
    <mergeCell ref="M5:M6"/>
    <mergeCell ref="N5:N6"/>
    <mergeCell ref="CI3:CV3"/>
    <mergeCell ref="O5:O6"/>
    <mergeCell ref="P5:P6"/>
    <mergeCell ref="Q5:Q6"/>
    <mergeCell ref="R5:R6"/>
    <mergeCell ref="BB4:BB6"/>
    <mergeCell ref="BA4:BA6"/>
    <mergeCell ref="AZ4:AZ6"/>
    <mergeCell ref="AE5:AE6"/>
    <mergeCell ref="AG5:AG6"/>
    <mergeCell ref="AH5:AH6"/>
    <mergeCell ref="AI5:AI6"/>
    <mergeCell ref="AK5:AK6"/>
    <mergeCell ref="AL5:AL6"/>
    <mergeCell ref="AF5:AF6"/>
    <mergeCell ref="DE3:DG5"/>
    <mergeCell ref="DC5:DC6"/>
    <mergeCell ref="DD5:DD6"/>
    <mergeCell ref="DC3:DD4"/>
    <mergeCell ref="CW3:CY5"/>
    <mergeCell ref="CZ3:DB5"/>
    <mergeCell ref="D2:T2"/>
    <mergeCell ref="AN2:BB2"/>
    <mergeCell ref="BC2:DG2"/>
    <mergeCell ref="A2:C2"/>
    <mergeCell ref="CH4:CH5"/>
    <mergeCell ref="BC3:CH3"/>
    <mergeCell ref="CV4:CV5"/>
    <mergeCell ref="BC4:BH5"/>
    <mergeCell ref="BI4:BN5"/>
    <mergeCell ref="BO4:BQ5"/>
    <mergeCell ref="BR4:BT5"/>
    <mergeCell ref="BU4:BZ5"/>
    <mergeCell ref="CA4:CF5"/>
    <mergeCell ref="CI4:CN5"/>
    <mergeCell ref="CO4:CT5"/>
    <mergeCell ref="CU4:CU6"/>
  </mergeCells>
  <phoneticPr fontId="1"/>
  <pageMargins left="0.51181102362204722" right="0.51181102362204722" top="0.6692913385826772" bottom="0.55118110236220474" header="0.31496062992125984" footer="0.31496062992125984"/>
  <pageSetup paperSize="8"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14999847407452621"/>
  </sheetPr>
  <dimension ref="A1:CX25"/>
  <sheetViews>
    <sheetView zoomScale="90" zoomScaleNormal="90" workbookViewId="0">
      <selection activeCell="AK28" sqref="AK28"/>
    </sheetView>
  </sheetViews>
  <sheetFormatPr defaultColWidth="7.5" defaultRowHeight="13.5"/>
  <cols>
    <col min="1" max="1" width="35.625" style="1" customWidth="1"/>
    <col min="2" max="2" width="7.125" style="1" bestFit="1" customWidth="1"/>
    <col min="3" max="3" width="6.25" style="1" bestFit="1" customWidth="1"/>
    <col min="4" max="18" width="3.375" style="1" bestFit="1" customWidth="1"/>
    <col min="19" max="20" width="8.125" style="1" bestFit="1" customWidth="1"/>
    <col min="21" max="32" width="3.375" style="1" bestFit="1" customWidth="1"/>
    <col min="33" max="35" width="4.625" style="1" customWidth="1"/>
    <col min="36" max="36" width="3.375" style="1" bestFit="1" customWidth="1"/>
    <col min="37" max="37" width="7.125" style="1" bestFit="1" customWidth="1"/>
    <col min="38" max="38" width="3.375" style="1" bestFit="1" customWidth="1"/>
    <col min="39" max="39" width="7.125" style="1" bestFit="1" customWidth="1"/>
    <col min="40" max="40" width="3.375" style="1" bestFit="1" customWidth="1"/>
    <col min="41" max="41" width="6.375" style="1" bestFit="1" customWidth="1"/>
    <col min="42" max="42" width="3.375" style="1" bestFit="1" customWidth="1"/>
    <col min="43" max="43" width="7.125" style="1" bestFit="1" customWidth="1"/>
    <col min="44" max="44" width="3.375" style="1" bestFit="1" customWidth="1"/>
    <col min="45" max="45" width="7.125" style="1" bestFit="1" customWidth="1"/>
    <col min="46" max="46" width="3.375" style="1" bestFit="1" customWidth="1"/>
    <col min="47" max="47" width="6.375" style="1" customWidth="1"/>
    <col min="48" max="48" width="3.375" style="1" bestFit="1" customWidth="1"/>
    <col min="49" max="49" width="7.125" style="1" bestFit="1" customWidth="1"/>
    <col min="50" max="50" width="3.375" style="1" bestFit="1" customWidth="1"/>
    <col min="51" max="51" width="7.125" style="1" bestFit="1" customWidth="1"/>
    <col min="52" max="52" width="3.375" style="1" bestFit="1" customWidth="1"/>
    <col min="53" max="53" width="6.375" style="1" customWidth="1"/>
    <col min="54" max="54" width="3.375" style="1" bestFit="1" customWidth="1"/>
    <col min="55" max="55" width="7.125" style="1" bestFit="1" customWidth="1"/>
    <col min="56" max="56" width="3.375" style="1" bestFit="1" customWidth="1"/>
    <col min="57" max="57" width="7.125" style="1" bestFit="1" customWidth="1"/>
    <col min="58" max="58" width="3.375" style="1" bestFit="1" customWidth="1"/>
    <col min="59" max="59" width="6.375" style="1" bestFit="1" customWidth="1"/>
    <col min="60" max="72" width="3.375" style="1" bestFit="1" customWidth="1"/>
    <col min="73" max="73" width="6.375" style="1" customWidth="1"/>
    <col min="74" max="74" width="3.375" style="1" bestFit="1" customWidth="1"/>
    <col min="75" max="75" width="6.375" style="1" customWidth="1"/>
    <col min="76" max="76" width="3.375" style="1" bestFit="1" customWidth="1"/>
    <col min="77" max="77" width="6.375" style="1" customWidth="1"/>
    <col min="78" max="78" width="7.125" style="1" bestFit="1" customWidth="1"/>
    <col min="79" max="79" width="6.375" style="1" customWidth="1"/>
    <col min="80" max="80" width="3.375" style="1" bestFit="1" customWidth="1"/>
    <col min="81" max="81" width="7.125" style="1" bestFit="1" customWidth="1"/>
    <col min="82" max="82" width="3.375" style="1" bestFit="1" customWidth="1"/>
    <col min="83" max="83" width="7.125" style="1" bestFit="1" customWidth="1"/>
    <col min="84" max="84" width="3.375" style="1" bestFit="1" customWidth="1"/>
    <col min="85" max="85" width="6.375" style="1" bestFit="1" customWidth="1"/>
    <col min="86" max="86" width="3.375" style="1" bestFit="1" customWidth="1"/>
    <col min="87" max="87" width="7.125" style="1" bestFit="1" customWidth="1"/>
    <col min="88" max="88" width="3.375" style="1" bestFit="1" customWidth="1"/>
    <col min="89" max="89" width="7.125" style="1" bestFit="1" customWidth="1"/>
    <col min="90" max="90" width="3.375" style="1" bestFit="1" customWidth="1"/>
    <col min="91" max="91" width="6.375" style="1" bestFit="1" customWidth="1"/>
    <col min="92" max="92" width="7.125" style="1" bestFit="1" customWidth="1"/>
    <col min="93" max="93" width="6.375" style="1" bestFit="1" customWidth="1"/>
    <col min="94" max="99" width="3.375" style="1" bestFit="1" customWidth="1"/>
    <col min="100" max="100" width="5.25" style="1" bestFit="1" customWidth="1"/>
    <col min="101" max="101" width="6.375" style="1" bestFit="1" customWidth="1"/>
    <col min="102" max="16384" width="7.5" style="1"/>
  </cols>
  <sheetData>
    <row r="1" spans="1:102" s="36" customFormat="1" ht="21">
      <c r="A1" s="194" t="s">
        <v>189</v>
      </c>
    </row>
    <row r="2" spans="1:102" s="36" customFormat="1" ht="30" customHeight="1" thickBot="1">
      <c r="A2" s="792" t="s">
        <v>212</v>
      </c>
      <c r="B2" s="792"/>
      <c r="C2" s="792"/>
      <c r="D2" s="790" t="s">
        <v>182</v>
      </c>
      <c r="E2" s="790"/>
      <c r="F2" s="790"/>
      <c r="G2" s="790"/>
      <c r="H2" s="790"/>
      <c r="I2" s="790"/>
      <c r="J2" s="790"/>
      <c r="K2" s="790"/>
      <c r="L2" s="790"/>
      <c r="M2" s="790"/>
      <c r="N2" s="790"/>
      <c r="O2" s="790"/>
      <c r="P2" s="790"/>
      <c r="Q2" s="790"/>
      <c r="R2" s="790"/>
      <c r="S2" s="790"/>
      <c r="T2" s="790"/>
      <c r="U2" s="790" t="s">
        <v>183</v>
      </c>
      <c r="V2" s="790"/>
      <c r="W2" s="790"/>
      <c r="X2" s="790"/>
      <c r="Y2" s="790"/>
      <c r="Z2" s="790"/>
      <c r="AA2" s="790"/>
      <c r="AB2" s="790"/>
      <c r="AC2" s="790"/>
      <c r="AD2" s="790"/>
      <c r="AE2" s="790"/>
      <c r="AF2" s="790"/>
      <c r="AG2" s="790"/>
      <c r="AH2" s="790"/>
      <c r="AI2" s="790"/>
      <c r="AJ2" s="790" t="s">
        <v>184</v>
      </c>
      <c r="AK2" s="790"/>
      <c r="AL2" s="790"/>
      <c r="AM2" s="790"/>
      <c r="AN2" s="790"/>
      <c r="AO2" s="790"/>
      <c r="AP2" s="790"/>
      <c r="AQ2" s="790"/>
      <c r="AR2" s="790"/>
      <c r="AS2" s="790"/>
      <c r="AT2" s="790"/>
      <c r="AU2" s="790"/>
      <c r="AV2" s="790"/>
      <c r="AW2" s="790"/>
      <c r="AX2" s="790"/>
      <c r="AY2" s="790"/>
      <c r="AZ2" s="790"/>
      <c r="BA2" s="790"/>
      <c r="BB2" s="790"/>
      <c r="BC2" s="790"/>
      <c r="BD2" s="790"/>
      <c r="BE2" s="790"/>
      <c r="BF2" s="790"/>
      <c r="BG2" s="790"/>
      <c r="BH2" s="790"/>
      <c r="BI2" s="790"/>
      <c r="BJ2" s="790"/>
      <c r="BK2" s="790"/>
      <c r="BL2" s="790"/>
      <c r="BM2" s="790"/>
      <c r="BN2" s="790"/>
      <c r="BO2" s="790"/>
      <c r="BP2" s="790"/>
      <c r="BQ2" s="790"/>
      <c r="BR2" s="790"/>
      <c r="BS2" s="790"/>
      <c r="BT2" s="790"/>
      <c r="BU2" s="790"/>
      <c r="BV2" s="790"/>
      <c r="BW2" s="790"/>
      <c r="BX2" s="790"/>
      <c r="BY2" s="790"/>
      <c r="BZ2" s="790"/>
      <c r="CA2" s="790"/>
      <c r="CB2" s="790"/>
      <c r="CC2" s="790"/>
      <c r="CD2" s="790"/>
      <c r="CE2" s="790"/>
      <c r="CF2" s="790"/>
      <c r="CG2" s="790"/>
      <c r="CH2" s="790"/>
      <c r="CI2" s="790"/>
      <c r="CJ2" s="790"/>
      <c r="CK2" s="790"/>
      <c r="CL2" s="790"/>
      <c r="CM2" s="790"/>
      <c r="CN2" s="790"/>
      <c r="CO2" s="790"/>
      <c r="CP2" s="790"/>
      <c r="CQ2" s="790"/>
      <c r="CR2" s="790"/>
      <c r="CS2" s="790"/>
      <c r="CT2" s="790"/>
      <c r="CU2" s="790"/>
      <c r="CV2" s="790"/>
      <c r="CW2" s="790"/>
      <c r="CX2" s="47"/>
    </row>
    <row r="3" spans="1:102" s="36" customFormat="1" ht="20.100000000000001" customHeight="1">
      <c r="A3" s="865" t="s">
        <v>114</v>
      </c>
      <c r="B3" s="840" t="s">
        <v>122</v>
      </c>
      <c r="C3" s="843" t="s">
        <v>146</v>
      </c>
      <c r="D3" s="431" t="s">
        <v>117</v>
      </c>
      <c r="E3" s="431"/>
      <c r="F3" s="468"/>
      <c r="G3" s="467" t="s">
        <v>118</v>
      </c>
      <c r="H3" s="431"/>
      <c r="I3" s="468"/>
      <c r="J3" s="467" t="s">
        <v>115</v>
      </c>
      <c r="K3" s="431"/>
      <c r="L3" s="468"/>
      <c r="M3" s="467" t="s">
        <v>116</v>
      </c>
      <c r="N3" s="431"/>
      <c r="O3" s="468"/>
      <c r="P3" s="467" t="s">
        <v>119</v>
      </c>
      <c r="Q3" s="431"/>
      <c r="R3" s="468"/>
      <c r="S3" s="837" t="s">
        <v>120</v>
      </c>
      <c r="T3" s="868" t="s">
        <v>121</v>
      </c>
      <c r="U3" s="567" t="s">
        <v>78</v>
      </c>
      <c r="V3" s="568"/>
      <c r="W3" s="568"/>
      <c r="X3" s="568"/>
      <c r="Y3" s="568"/>
      <c r="Z3" s="568"/>
      <c r="AA3" s="568"/>
      <c r="AB3" s="568"/>
      <c r="AC3" s="568"/>
      <c r="AD3" s="568"/>
      <c r="AE3" s="568"/>
      <c r="AF3" s="568"/>
      <c r="AG3" s="568"/>
      <c r="AH3" s="568"/>
      <c r="AI3" s="569"/>
      <c r="AJ3" s="795" t="s">
        <v>136</v>
      </c>
      <c r="AK3" s="795"/>
      <c r="AL3" s="795"/>
      <c r="AM3" s="795"/>
      <c r="AN3" s="795"/>
      <c r="AO3" s="795"/>
      <c r="AP3" s="795"/>
      <c r="AQ3" s="795"/>
      <c r="AR3" s="795"/>
      <c r="AS3" s="795"/>
      <c r="AT3" s="795"/>
      <c r="AU3" s="795"/>
      <c r="AV3" s="795"/>
      <c r="AW3" s="795"/>
      <c r="AX3" s="795"/>
      <c r="AY3" s="795"/>
      <c r="AZ3" s="795"/>
      <c r="BA3" s="795"/>
      <c r="BB3" s="795"/>
      <c r="BC3" s="795"/>
      <c r="BD3" s="795"/>
      <c r="BE3" s="795"/>
      <c r="BF3" s="795"/>
      <c r="BG3" s="795"/>
      <c r="BH3" s="795"/>
      <c r="BI3" s="795"/>
      <c r="BJ3" s="795"/>
      <c r="BK3" s="795"/>
      <c r="BL3" s="795"/>
      <c r="BM3" s="795"/>
      <c r="BN3" s="795"/>
      <c r="BO3" s="795"/>
      <c r="BP3" s="795"/>
      <c r="BQ3" s="795"/>
      <c r="BR3" s="795"/>
      <c r="BS3" s="795"/>
      <c r="BT3" s="795"/>
      <c r="BU3" s="795"/>
      <c r="BV3" s="795"/>
      <c r="BW3" s="795"/>
      <c r="BX3" s="795"/>
      <c r="BY3" s="795"/>
      <c r="BZ3" s="795"/>
      <c r="CA3" s="795"/>
      <c r="CB3" s="819" t="s">
        <v>211</v>
      </c>
      <c r="CC3" s="795"/>
      <c r="CD3" s="795"/>
      <c r="CE3" s="795"/>
      <c r="CF3" s="795"/>
      <c r="CG3" s="795"/>
      <c r="CH3" s="795"/>
      <c r="CI3" s="795"/>
      <c r="CJ3" s="795"/>
      <c r="CK3" s="795"/>
      <c r="CL3" s="795"/>
      <c r="CM3" s="795"/>
      <c r="CN3" s="795"/>
      <c r="CO3" s="820"/>
      <c r="CP3" s="813" t="s">
        <v>24</v>
      </c>
      <c r="CQ3" s="813"/>
      <c r="CR3" s="813"/>
      <c r="CS3" s="815" t="s">
        <v>12</v>
      </c>
      <c r="CT3" s="813"/>
      <c r="CU3" s="816"/>
      <c r="CV3" s="810" t="s">
        <v>143</v>
      </c>
      <c r="CW3" s="861"/>
    </row>
    <row r="4" spans="1:102" s="36" customFormat="1" ht="13.5" customHeight="1">
      <c r="A4" s="866"/>
      <c r="B4" s="841"/>
      <c r="C4" s="844"/>
      <c r="D4" s="427"/>
      <c r="E4" s="427"/>
      <c r="F4" s="428"/>
      <c r="G4" s="426"/>
      <c r="H4" s="427"/>
      <c r="I4" s="428"/>
      <c r="J4" s="426"/>
      <c r="K4" s="427"/>
      <c r="L4" s="428"/>
      <c r="M4" s="426"/>
      <c r="N4" s="427"/>
      <c r="O4" s="428"/>
      <c r="P4" s="426"/>
      <c r="Q4" s="427"/>
      <c r="R4" s="428"/>
      <c r="S4" s="838"/>
      <c r="T4" s="848"/>
      <c r="U4" s="855" t="s">
        <v>5</v>
      </c>
      <c r="V4" s="829"/>
      <c r="W4" s="829"/>
      <c r="X4" s="829" t="s">
        <v>6</v>
      </c>
      <c r="Y4" s="829"/>
      <c r="Z4" s="829"/>
      <c r="AA4" s="829" t="s">
        <v>7</v>
      </c>
      <c r="AB4" s="829"/>
      <c r="AC4" s="829"/>
      <c r="AD4" s="829" t="s">
        <v>51</v>
      </c>
      <c r="AE4" s="829"/>
      <c r="AF4" s="829"/>
      <c r="AG4" s="830" t="s">
        <v>101</v>
      </c>
      <c r="AH4" s="830"/>
      <c r="AI4" s="853"/>
      <c r="AJ4" s="440" t="s">
        <v>138</v>
      </c>
      <c r="AK4" s="440"/>
      <c r="AL4" s="440"/>
      <c r="AM4" s="440"/>
      <c r="AN4" s="440"/>
      <c r="AO4" s="441"/>
      <c r="AP4" s="439" t="s">
        <v>213</v>
      </c>
      <c r="AQ4" s="440"/>
      <c r="AR4" s="440"/>
      <c r="AS4" s="440"/>
      <c r="AT4" s="440"/>
      <c r="AU4" s="441"/>
      <c r="AV4" s="439" t="s">
        <v>109</v>
      </c>
      <c r="AW4" s="440"/>
      <c r="AX4" s="440"/>
      <c r="AY4" s="440"/>
      <c r="AZ4" s="440"/>
      <c r="BA4" s="441"/>
      <c r="BB4" s="439" t="s">
        <v>53</v>
      </c>
      <c r="BC4" s="440"/>
      <c r="BD4" s="440"/>
      <c r="BE4" s="440"/>
      <c r="BF4" s="440"/>
      <c r="BG4" s="441"/>
      <c r="BH4" s="849" t="s">
        <v>292</v>
      </c>
      <c r="BI4" s="856"/>
      <c r="BJ4" s="857"/>
      <c r="BK4" s="849" t="s">
        <v>293</v>
      </c>
      <c r="BL4" s="856"/>
      <c r="BM4" s="857"/>
      <c r="BN4" s="439" t="s">
        <v>140</v>
      </c>
      <c r="BO4" s="440"/>
      <c r="BP4" s="441"/>
      <c r="BQ4" s="439" t="s">
        <v>208</v>
      </c>
      <c r="BR4" s="440"/>
      <c r="BS4" s="441"/>
      <c r="BT4" s="439" t="s">
        <v>12</v>
      </c>
      <c r="BU4" s="440"/>
      <c r="BV4" s="440"/>
      <c r="BW4" s="440"/>
      <c r="BX4" s="440"/>
      <c r="BY4" s="441"/>
      <c r="BZ4" s="798" t="s">
        <v>144</v>
      </c>
      <c r="CA4" s="793"/>
      <c r="CB4" s="447" t="s">
        <v>209</v>
      </c>
      <c r="CC4" s="440"/>
      <c r="CD4" s="440"/>
      <c r="CE4" s="440"/>
      <c r="CF4" s="440"/>
      <c r="CG4" s="441"/>
      <c r="CH4" s="439" t="s">
        <v>210</v>
      </c>
      <c r="CI4" s="440"/>
      <c r="CJ4" s="440"/>
      <c r="CK4" s="440"/>
      <c r="CL4" s="440"/>
      <c r="CM4" s="441"/>
      <c r="CN4" s="798" t="s">
        <v>217</v>
      </c>
      <c r="CO4" s="796"/>
      <c r="CP4" s="814"/>
      <c r="CQ4" s="814"/>
      <c r="CR4" s="814"/>
      <c r="CS4" s="817"/>
      <c r="CT4" s="814"/>
      <c r="CU4" s="818"/>
      <c r="CV4" s="808"/>
      <c r="CW4" s="853"/>
    </row>
    <row r="5" spans="1:102" s="36" customFormat="1" ht="13.5" customHeight="1">
      <c r="A5" s="866"/>
      <c r="B5" s="841"/>
      <c r="C5" s="844"/>
      <c r="D5" s="440" t="s">
        <v>199</v>
      </c>
      <c r="E5" s="439" t="s">
        <v>200</v>
      </c>
      <c r="F5" s="821" t="s">
        <v>201</v>
      </c>
      <c r="G5" s="439" t="s">
        <v>199</v>
      </c>
      <c r="H5" s="439" t="s">
        <v>200</v>
      </c>
      <c r="I5" s="821" t="s">
        <v>201</v>
      </c>
      <c r="J5" s="439" t="s">
        <v>199</v>
      </c>
      <c r="K5" s="439" t="s">
        <v>200</v>
      </c>
      <c r="L5" s="821" t="s">
        <v>201</v>
      </c>
      <c r="M5" s="439" t="s">
        <v>199</v>
      </c>
      <c r="N5" s="439" t="s">
        <v>200</v>
      </c>
      <c r="O5" s="821" t="s">
        <v>201</v>
      </c>
      <c r="P5" s="439" t="s">
        <v>199</v>
      </c>
      <c r="Q5" s="439" t="s">
        <v>200</v>
      </c>
      <c r="R5" s="821" t="s">
        <v>201</v>
      </c>
      <c r="S5" s="838"/>
      <c r="T5" s="848"/>
      <c r="U5" s="862" t="s">
        <v>11</v>
      </c>
      <c r="V5" s="829" t="s">
        <v>92</v>
      </c>
      <c r="W5" s="829" t="s">
        <v>130</v>
      </c>
      <c r="X5" s="830" t="s">
        <v>11</v>
      </c>
      <c r="Y5" s="829" t="s">
        <v>92</v>
      </c>
      <c r="Z5" s="829" t="s">
        <v>130</v>
      </c>
      <c r="AA5" s="830" t="s">
        <v>11</v>
      </c>
      <c r="AB5" s="829" t="s">
        <v>92</v>
      </c>
      <c r="AC5" s="829" t="s">
        <v>130</v>
      </c>
      <c r="AD5" s="830" t="s">
        <v>11</v>
      </c>
      <c r="AE5" s="829" t="s">
        <v>92</v>
      </c>
      <c r="AF5" s="829" t="s">
        <v>130</v>
      </c>
      <c r="AG5" s="830" t="s">
        <v>11</v>
      </c>
      <c r="AH5" s="830" t="s">
        <v>92</v>
      </c>
      <c r="AI5" s="853" t="s">
        <v>130</v>
      </c>
      <c r="AJ5" s="427"/>
      <c r="AK5" s="427"/>
      <c r="AL5" s="427"/>
      <c r="AM5" s="427"/>
      <c r="AN5" s="427"/>
      <c r="AO5" s="428"/>
      <c r="AP5" s="426"/>
      <c r="AQ5" s="427"/>
      <c r="AR5" s="427"/>
      <c r="AS5" s="427"/>
      <c r="AT5" s="427"/>
      <c r="AU5" s="428"/>
      <c r="AV5" s="426"/>
      <c r="AW5" s="427"/>
      <c r="AX5" s="427"/>
      <c r="AY5" s="427"/>
      <c r="AZ5" s="427"/>
      <c r="BA5" s="428"/>
      <c r="BB5" s="426"/>
      <c r="BC5" s="427"/>
      <c r="BD5" s="427"/>
      <c r="BE5" s="427"/>
      <c r="BF5" s="427"/>
      <c r="BG5" s="428"/>
      <c r="BH5" s="858"/>
      <c r="BI5" s="859"/>
      <c r="BJ5" s="860"/>
      <c r="BK5" s="858"/>
      <c r="BL5" s="859"/>
      <c r="BM5" s="860"/>
      <c r="BN5" s="426"/>
      <c r="BO5" s="427"/>
      <c r="BP5" s="428"/>
      <c r="BQ5" s="426"/>
      <c r="BR5" s="427"/>
      <c r="BS5" s="428"/>
      <c r="BT5" s="426"/>
      <c r="BU5" s="427"/>
      <c r="BV5" s="427"/>
      <c r="BW5" s="427"/>
      <c r="BX5" s="427"/>
      <c r="BY5" s="428"/>
      <c r="BZ5" s="799"/>
      <c r="CA5" s="794"/>
      <c r="CB5" s="430"/>
      <c r="CC5" s="427"/>
      <c r="CD5" s="427"/>
      <c r="CE5" s="427"/>
      <c r="CF5" s="427"/>
      <c r="CG5" s="428"/>
      <c r="CH5" s="426"/>
      <c r="CI5" s="427"/>
      <c r="CJ5" s="427"/>
      <c r="CK5" s="427"/>
      <c r="CL5" s="427"/>
      <c r="CM5" s="428"/>
      <c r="CN5" s="799"/>
      <c r="CO5" s="797"/>
      <c r="CP5" s="850"/>
      <c r="CQ5" s="850"/>
      <c r="CR5" s="850"/>
      <c r="CS5" s="851"/>
      <c r="CT5" s="850"/>
      <c r="CU5" s="852"/>
      <c r="CV5" s="808" t="s">
        <v>25</v>
      </c>
      <c r="CW5" s="864" t="s">
        <v>216</v>
      </c>
    </row>
    <row r="6" spans="1:102" s="36" customFormat="1" ht="27">
      <c r="A6" s="867"/>
      <c r="B6" s="842"/>
      <c r="C6" s="845"/>
      <c r="D6" s="427"/>
      <c r="E6" s="426"/>
      <c r="F6" s="822"/>
      <c r="G6" s="426"/>
      <c r="H6" s="426"/>
      <c r="I6" s="822"/>
      <c r="J6" s="426"/>
      <c r="K6" s="426"/>
      <c r="L6" s="822"/>
      <c r="M6" s="426"/>
      <c r="N6" s="426"/>
      <c r="O6" s="822"/>
      <c r="P6" s="426"/>
      <c r="Q6" s="426"/>
      <c r="R6" s="822"/>
      <c r="S6" s="839"/>
      <c r="T6" s="849"/>
      <c r="U6" s="863"/>
      <c r="V6" s="438"/>
      <c r="W6" s="438"/>
      <c r="X6" s="831"/>
      <c r="Y6" s="438"/>
      <c r="Z6" s="438"/>
      <c r="AA6" s="831"/>
      <c r="AB6" s="438"/>
      <c r="AC6" s="438"/>
      <c r="AD6" s="831"/>
      <c r="AE6" s="438"/>
      <c r="AF6" s="438"/>
      <c r="AG6" s="831"/>
      <c r="AH6" s="831"/>
      <c r="AI6" s="854"/>
      <c r="AJ6" s="60" t="s">
        <v>205</v>
      </c>
      <c r="AK6" s="58" t="s">
        <v>229</v>
      </c>
      <c r="AL6" s="58" t="s">
        <v>207</v>
      </c>
      <c r="AM6" s="58" t="s">
        <v>229</v>
      </c>
      <c r="AN6" s="59" t="s">
        <v>201</v>
      </c>
      <c r="AO6" s="231" t="s">
        <v>230</v>
      </c>
      <c r="AP6" s="58" t="s">
        <v>205</v>
      </c>
      <c r="AQ6" s="58" t="s">
        <v>229</v>
      </c>
      <c r="AR6" s="58" t="s">
        <v>207</v>
      </c>
      <c r="AS6" s="58" t="s">
        <v>229</v>
      </c>
      <c r="AT6" s="59" t="s">
        <v>201</v>
      </c>
      <c r="AU6" s="231" t="s">
        <v>230</v>
      </c>
      <c r="AV6" s="58" t="s">
        <v>205</v>
      </c>
      <c r="AW6" s="58" t="s">
        <v>229</v>
      </c>
      <c r="AX6" s="58" t="s">
        <v>207</v>
      </c>
      <c r="AY6" s="58" t="s">
        <v>229</v>
      </c>
      <c r="AZ6" s="59" t="s">
        <v>201</v>
      </c>
      <c r="BA6" s="231" t="s">
        <v>230</v>
      </c>
      <c r="BB6" s="58" t="s">
        <v>205</v>
      </c>
      <c r="BC6" s="58" t="s">
        <v>229</v>
      </c>
      <c r="BD6" s="58" t="s">
        <v>207</v>
      </c>
      <c r="BE6" s="58" t="s">
        <v>229</v>
      </c>
      <c r="BF6" s="59" t="s">
        <v>201</v>
      </c>
      <c r="BG6" s="231" t="s">
        <v>230</v>
      </c>
      <c r="BH6" s="58" t="s">
        <v>205</v>
      </c>
      <c r="BI6" s="58" t="s">
        <v>207</v>
      </c>
      <c r="BJ6" s="57" t="s">
        <v>201</v>
      </c>
      <c r="BK6" s="58" t="s">
        <v>205</v>
      </c>
      <c r="BL6" s="58" t="s">
        <v>207</v>
      </c>
      <c r="BM6" s="57" t="s">
        <v>201</v>
      </c>
      <c r="BN6" s="58" t="s">
        <v>205</v>
      </c>
      <c r="BO6" s="58" t="s">
        <v>207</v>
      </c>
      <c r="BP6" s="57" t="s">
        <v>201</v>
      </c>
      <c r="BQ6" s="58" t="s">
        <v>205</v>
      </c>
      <c r="BR6" s="58" t="s">
        <v>207</v>
      </c>
      <c r="BS6" s="57" t="s">
        <v>201</v>
      </c>
      <c r="BT6" s="58" t="s">
        <v>205</v>
      </c>
      <c r="BU6" s="230" t="s">
        <v>229</v>
      </c>
      <c r="BV6" s="58" t="s">
        <v>207</v>
      </c>
      <c r="BW6" s="230" t="s">
        <v>229</v>
      </c>
      <c r="BX6" s="59" t="s">
        <v>201</v>
      </c>
      <c r="BY6" s="231" t="s">
        <v>230</v>
      </c>
      <c r="BZ6" s="800"/>
      <c r="CA6" s="232" t="s">
        <v>231</v>
      </c>
      <c r="CB6" s="104" t="s">
        <v>205</v>
      </c>
      <c r="CC6" s="230" t="s">
        <v>229</v>
      </c>
      <c r="CD6" s="58" t="s">
        <v>207</v>
      </c>
      <c r="CE6" s="230" t="s">
        <v>229</v>
      </c>
      <c r="CF6" s="59" t="s">
        <v>201</v>
      </c>
      <c r="CG6" s="231" t="s">
        <v>230</v>
      </c>
      <c r="CH6" s="58" t="s">
        <v>205</v>
      </c>
      <c r="CI6" s="230" t="s">
        <v>229</v>
      </c>
      <c r="CJ6" s="58" t="s">
        <v>207</v>
      </c>
      <c r="CK6" s="230" t="s">
        <v>229</v>
      </c>
      <c r="CL6" s="59" t="s">
        <v>201</v>
      </c>
      <c r="CM6" s="231" t="s">
        <v>230</v>
      </c>
      <c r="CN6" s="800"/>
      <c r="CO6" s="233" t="s">
        <v>231</v>
      </c>
      <c r="CP6" s="185" t="s">
        <v>249</v>
      </c>
      <c r="CQ6" s="57" t="s">
        <v>250</v>
      </c>
      <c r="CR6" s="203" t="s">
        <v>251</v>
      </c>
      <c r="CS6" s="188" t="s">
        <v>249</v>
      </c>
      <c r="CT6" s="57" t="s">
        <v>250</v>
      </c>
      <c r="CU6" s="187" t="s">
        <v>251</v>
      </c>
      <c r="CV6" s="808"/>
      <c r="CW6" s="864"/>
    </row>
    <row r="7" spans="1:102" s="36" customFormat="1" ht="30" customHeight="1" thickBot="1">
      <c r="A7" s="86" t="e">
        <f>#REF!</f>
        <v>#REF!</v>
      </c>
      <c r="B7" s="98">
        <f>'②私立看護（准看護師・２年専攻科）'!S3</f>
        <v>0</v>
      </c>
      <c r="C7" s="98">
        <f>'②私立看護（准看護師・２年専攻科）'!E3</f>
        <v>0</v>
      </c>
      <c r="D7" s="97">
        <f>'②私立看護（准看護師・２年専攻科）'!C9</f>
        <v>0</v>
      </c>
      <c r="E7" s="94">
        <f>'②私立看護（准看護師・２年専攻科）'!C10</f>
        <v>0</v>
      </c>
      <c r="F7" s="95">
        <f>SUM(D7:E7)</f>
        <v>0</v>
      </c>
      <c r="G7" s="71">
        <f>'②私立看護（准看護師・２年専攻科）'!F9</f>
        <v>0</v>
      </c>
      <c r="H7" s="71">
        <f>'②私立看護（准看護師・２年専攻科）'!F10</f>
        <v>0</v>
      </c>
      <c r="I7" s="95">
        <f>SUM(G7:H7)</f>
        <v>0</v>
      </c>
      <c r="J7" s="71">
        <f>'②私立看護（准看護師・２年専攻科）'!I9</f>
        <v>0</v>
      </c>
      <c r="K7" s="71">
        <f>'②私立看護（准看護師・２年専攻科）'!I10</f>
        <v>0</v>
      </c>
      <c r="L7" s="95">
        <f>SUM(J7:K7)</f>
        <v>0</v>
      </c>
      <c r="M7" s="71">
        <f>'②私立看護（准看護師・２年専攻科）'!L9</f>
        <v>0</v>
      </c>
      <c r="N7" s="71">
        <f>'②私立看護（准看護師・２年専攻科）'!L10</f>
        <v>0</v>
      </c>
      <c r="O7" s="95">
        <f>SUM(M7:N7)</f>
        <v>0</v>
      </c>
      <c r="P7" s="71">
        <f>'②私立看護（准看護師・２年専攻科）'!O9</f>
        <v>0</v>
      </c>
      <c r="Q7" s="71">
        <f>'②私立看護（准看護師・２年専攻科）'!O10</f>
        <v>0</v>
      </c>
      <c r="R7" s="95">
        <f>SUM(P7:Q7)</f>
        <v>0</v>
      </c>
      <c r="S7" s="144" t="e">
        <f>I7/R7</f>
        <v>#DIV/0!</v>
      </c>
      <c r="T7" s="106" t="e">
        <f>R7/F7</f>
        <v>#DIV/0!</v>
      </c>
      <c r="U7" s="100">
        <f>SUM(V7:W7)</f>
        <v>0</v>
      </c>
      <c r="V7" s="71">
        <f>'②私立看護（准看護師・２年専攻科）'!R9</f>
        <v>0</v>
      </c>
      <c r="W7" s="71">
        <f>'②私立看護（准看護師・２年専攻科）'!R10</f>
        <v>0</v>
      </c>
      <c r="X7" s="95">
        <f>SUM(Y7:Z7)</f>
        <v>0</v>
      </c>
      <c r="Y7" s="71">
        <f>'②私立看護（准看護師・２年専攻科）'!U9</f>
        <v>0</v>
      </c>
      <c r="Z7" s="71">
        <f>'②私立看護（准看護師・２年専攻科）'!U10</f>
        <v>0</v>
      </c>
      <c r="AA7" s="95">
        <f>SUM(AB7:AC7)</f>
        <v>0</v>
      </c>
      <c r="AB7" s="71">
        <f>'②私立看護（准看護師・２年専攻科）'!X9</f>
        <v>0</v>
      </c>
      <c r="AC7" s="71">
        <f>'②私立看護（准看護師・２年専攻科）'!X10</f>
        <v>0</v>
      </c>
      <c r="AD7" s="95">
        <f>SUM(AE7:AF7)</f>
        <v>0</v>
      </c>
      <c r="AE7" s="71">
        <f>'②私立看護（准看護師・２年専攻科）'!AA9</f>
        <v>0</v>
      </c>
      <c r="AF7" s="71">
        <f>'②私立看護（准看護師・２年専攻科）'!AA10</f>
        <v>0</v>
      </c>
      <c r="AG7" s="95">
        <f>SUM(AH7:AI7)</f>
        <v>0</v>
      </c>
      <c r="AH7" s="95">
        <f>'②私立看護（准看護師・２年専攻科）'!AD9</f>
        <v>0</v>
      </c>
      <c r="AI7" s="96">
        <f>'②私立看護（准看護師・２年専攻科）'!AD10</f>
        <v>0</v>
      </c>
      <c r="AJ7" s="74">
        <f>'②私立看護（准看護師・２年専攻科）'!C18</f>
        <v>0</v>
      </c>
      <c r="AK7" s="71">
        <f>'②私立看護（准看護師・２年専攻科）'!D19</f>
        <v>0</v>
      </c>
      <c r="AL7" s="71">
        <f>'②私立看護（准看護師・２年専攻科）'!C20</f>
        <v>0</v>
      </c>
      <c r="AM7" s="71">
        <f>'②私立看護（准看護師・２年専攻科）'!D21</f>
        <v>0</v>
      </c>
      <c r="AN7" s="95">
        <f>SUM(AJ7,AL7)</f>
        <v>0</v>
      </c>
      <c r="AO7" s="95">
        <f>SUM(AK7,AM7)</f>
        <v>0</v>
      </c>
      <c r="AP7" s="71">
        <f>'②私立看護（准看護師・２年専攻科）'!F18</f>
        <v>0</v>
      </c>
      <c r="AQ7" s="71">
        <f>'②私立看護（准看護師・２年専攻科）'!G19</f>
        <v>0</v>
      </c>
      <c r="AR7" s="71">
        <f>'②私立看護（准看護師・２年専攻科）'!F20</f>
        <v>0</v>
      </c>
      <c r="AS7" s="71">
        <f>'②私立看護（准看護師・２年専攻科）'!G21</f>
        <v>0</v>
      </c>
      <c r="AT7" s="95">
        <f>SUM(AP7,AR7)</f>
        <v>0</v>
      </c>
      <c r="AU7" s="95">
        <f>SUM(AQ7,AS7)</f>
        <v>0</v>
      </c>
      <c r="AV7" s="71">
        <f>'②私立看護（准看護師・２年専攻科）'!I18</f>
        <v>0</v>
      </c>
      <c r="AW7" s="71">
        <f>'②私立看護（准看護師・２年専攻科）'!J19</f>
        <v>0</v>
      </c>
      <c r="AX7" s="71">
        <f>'②私立看護（准看護師・２年専攻科）'!I20</f>
        <v>0</v>
      </c>
      <c r="AY7" s="71">
        <f>'②私立看護（准看護師・２年専攻科）'!J21</f>
        <v>0</v>
      </c>
      <c r="AZ7" s="95">
        <f>SUM(AV7,AX7)</f>
        <v>0</v>
      </c>
      <c r="BA7" s="95">
        <f>SUM(AW7,AY7)</f>
        <v>0</v>
      </c>
      <c r="BB7" s="71">
        <f>'②私立看護（准看護師・２年専攻科）'!L18</f>
        <v>0</v>
      </c>
      <c r="BC7" s="71">
        <f>'②私立看護（准看護師・２年専攻科）'!M19</f>
        <v>0</v>
      </c>
      <c r="BD7" s="71">
        <f>'②私立看護（准看護師・２年専攻科）'!L20</f>
        <v>0</v>
      </c>
      <c r="BE7" s="71">
        <f>'②私立看護（准看護師・２年専攻科）'!M21</f>
        <v>0</v>
      </c>
      <c r="BF7" s="95">
        <f>SUM(BB7,BD7)</f>
        <v>0</v>
      </c>
      <c r="BG7" s="95">
        <f>SUM(BC7,BE7)</f>
        <v>0</v>
      </c>
      <c r="BH7" s="71">
        <f>'②私立看護（准看護師・２年専攻科）'!O18</f>
        <v>0</v>
      </c>
      <c r="BI7" s="71">
        <f>'②私立看護（准看護師・２年専攻科）'!O20</f>
        <v>0</v>
      </c>
      <c r="BJ7" s="95">
        <f>SUM(BH7:BI7)</f>
        <v>0</v>
      </c>
      <c r="BK7" s="71">
        <f>'②私立看護（准看護師・２年専攻科）'!R18</f>
        <v>0</v>
      </c>
      <c r="BL7" s="71">
        <f>'②私立看護（准看護師・２年専攻科）'!R20</f>
        <v>0</v>
      </c>
      <c r="BM7" s="95">
        <f>SUM(BK7:BL7)</f>
        <v>0</v>
      </c>
      <c r="BN7" s="71">
        <f>'②私立看護（准看護師・２年専攻科）'!U18</f>
        <v>0</v>
      </c>
      <c r="BO7" s="71">
        <f>'②私立看護（准看護師・２年専攻科）'!U20</f>
        <v>0</v>
      </c>
      <c r="BP7" s="95">
        <f>SUM(BN7:BO7)</f>
        <v>0</v>
      </c>
      <c r="BQ7" s="71">
        <f>'②私立看護（准看護師・２年専攻科）'!X18</f>
        <v>0</v>
      </c>
      <c r="BR7" s="71">
        <f>'②私立看護（准看護師・２年専攻科）'!X20</f>
        <v>0</v>
      </c>
      <c r="BS7" s="95">
        <f>SUM(BQ7:BR7)</f>
        <v>0</v>
      </c>
      <c r="BT7" s="71">
        <f>'②私立看護（准看護師・２年専攻科）'!AA18</f>
        <v>0</v>
      </c>
      <c r="BU7" s="71">
        <f>'②私立看護（准看護師・２年専攻科）'!AB19</f>
        <v>0</v>
      </c>
      <c r="BV7" s="71">
        <f>'②私立看護（准看護師・２年専攻科）'!AA20</f>
        <v>0</v>
      </c>
      <c r="BW7" s="71">
        <f>'②私立看護（准看護師・２年専攻科）'!AB21</f>
        <v>0</v>
      </c>
      <c r="BX7" s="95">
        <f>SUM(BT7,BV7)</f>
        <v>0</v>
      </c>
      <c r="BY7" s="95">
        <f>SUM(BU7,BW7)</f>
        <v>0</v>
      </c>
      <c r="BZ7" s="95">
        <f>'②私立看護（准看護師・２年専攻科）'!AD22</f>
        <v>0</v>
      </c>
      <c r="CA7" s="202">
        <f>'②私立看護（准看護師・２年専攻科）'!AE23</f>
        <v>0</v>
      </c>
      <c r="CB7" s="79">
        <f>'②私立看護（准看護師・２年専攻科）'!AG18</f>
        <v>0</v>
      </c>
      <c r="CC7" s="71">
        <f>'②私立看護（准看護師・２年専攻科）'!AH19</f>
        <v>0</v>
      </c>
      <c r="CD7" s="71">
        <f>'②私立看護（准看護師・２年専攻科）'!AG20</f>
        <v>0</v>
      </c>
      <c r="CE7" s="71">
        <f>'②私立看護（准看護師・２年専攻科）'!AH21</f>
        <v>0</v>
      </c>
      <c r="CF7" s="95">
        <f>SUM(CB7,CD7)</f>
        <v>0</v>
      </c>
      <c r="CG7" s="95">
        <f>SUM(CC7,CE7)</f>
        <v>0</v>
      </c>
      <c r="CH7" s="71">
        <f>'②私立看護（准看護師・２年専攻科）'!AJ18</f>
        <v>0</v>
      </c>
      <c r="CI7" s="71">
        <f>'②私立看護（准看護師・２年専攻科）'!AK19</f>
        <v>0</v>
      </c>
      <c r="CJ7" s="71">
        <f>'②私立看護（准看護師・２年専攻科）'!AJ20</f>
        <v>0</v>
      </c>
      <c r="CK7" s="71">
        <f>'②私立看護（准看護師・２年専攻科）'!AK21</f>
        <v>0</v>
      </c>
      <c r="CL7" s="95">
        <f>SUM(CH7,CJ7)</f>
        <v>0</v>
      </c>
      <c r="CM7" s="95">
        <f>SUM(CI7,CK7)</f>
        <v>0</v>
      </c>
      <c r="CN7" s="95">
        <f>'②私立看護（准看護師・２年専攻科）'!AM22</f>
        <v>0</v>
      </c>
      <c r="CO7" s="96">
        <f>'②私立看護（准看護師・２年専攻科）'!AN23</f>
        <v>0</v>
      </c>
      <c r="CP7" s="103">
        <f>'②私立看護（准看護師・２年専攻科）'!AP18</f>
        <v>0</v>
      </c>
      <c r="CQ7" s="95">
        <f>'②私立看護（准看護師・２年専攻科）'!AP20</f>
        <v>0</v>
      </c>
      <c r="CR7" s="202">
        <f>SUM(CP7:CQ7)</f>
        <v>0</v>
      </c>
      <c r="CS7" s="100">
        <f>'②私立看護（准看護師・２年専攻科）'!AS18</f>
        <v>0</v>
      </c>
      <c r="CT7" s="95">
        <f>'②私立看護（准看護師・２年専攻科）'!AS20</f>
        <v>0</v>
      </c>
      <c r="CU7" s="96">
        <f>SUM(CS7:CT7)</f>
        <v>0</v>
      </c>
      <c r="CV7" s="103">
        <f>'②私立看護（准看護師・２年専攻科）'!AV22</f>
        <v>0</v>
      </c>
      <c r="CW7" s="96">
        <f>'②私立看護（准看護師・２年専攻科）'!AW23</f>
        <v>0</v>
      </c>
    </row>
    <row r="8" spans="1:102" s="36" customFormat="1"/>
    <row r="9" spans="1:102" s="36" customFormat="1" ht="14.25">
      <c r="A9" s="14"/>
      <c r="B9" s="14"/>
      <c r="C9" s="14"/>
      <c r="D9" s="14"/>
      <c r="E9" s="14"/>
      <c r="F9" s="14"/>
      <c r="G9" s="48"/>
      <c r="H9" s="48"/>
    </row>
    <row r="10" spans="1:102" s="36" customFormat="1"/>
    <row r="11" spans="1:102" s="36" customFormat="1"/>
    <row r="12" spans="1:102" s="36" customFormat="1"/>
    <row r="13" spans="1:102" s="36" customFormat="1"/>
    <row r="14" spans="1:102" s="36" customFormat="1"/>
    <row r="15" spans="1:102" s="36" customFormat="1"/>
    <row r="16" spans="1:102" s="36" customFormat="1"/>
    <row r="17" s="36" customFormat="1"/>
    <row r="18" s="36" customFormat="1"/>
    <row r="19" s="36" customFormat="1"/>
    <row r="20" s="36" customFormat="1"/>
    <row r="21" s="36" customFormat="1"/>
    <row r="22" s="36" customFormat="1"/>
    <row r="23" s="36" customFormat="1"/>
    <row r="24" s="36" customFormat="1"/>
    <row r="25" s="36" customFormat="1"/>
  </sheetData>
  <mergeCells count="72">
    <mergeCell ref="AJ2:CW2"/>
    <mergeCell ref="A3:A6"/>
    <mergeCell ref="B3:B6"/>
    <mergeCell ref="C3:C6"/>
    <mergeCell ref="D3:F4"/>
    <mergeCell ref="G3:I4"/>
    <mergeCell ref="J3:L4"/>
    <mergeCell ref="M3:O4"/>
    <mergeCell ref="P3:R4"/>
    <mergeCell ref="S3:S6"/>
    <mergeCell ref="T3:T6"/>
    <mergeCell ref="W5:W6"/>
    <mergeCell ref="AE5:AE6"/>
    <mergeCell ref="X5:X6"/>
    <mergeCell ref="A2:C2"/>
    <mergeCell ref="D2:T2"/>
    <mergeCell ref="U2:AI2"/>
    <mergeCell ref="D5:D6"/>
    <mergeCell ref="E5:E6"/>
    <mergeCell ref="F5:F6"/>
    <mergeCell ref="G5:G6"/>
    <mergeCell ref="H5:H6"/>
    <mergeCell ref="AA5:AA6"/>
    <mergeCell ref="AB5:AB6"/>
    <mergeCell ref="AC5:AC6"/>
    <mergeCell ref="AD5:AD6"/>
    <mergeCell ref="I5:I6"/>
    <mergeCell ref="J5:J6"/>
    <mergeCell ref="K5:K6"/>
    <mergeCell ref="L5:L6"/>
    <mergeCell ref="Q5:Q6"/>
    <mergeCell ref="M5:M6"/>
    <mergeCell ref="CV3:CW4"/>
    <mergeCell ref="AJ3:CA3"/>
    <mergeCell ref="CN4:CN6"/>
    <mergeCell ref="N5:N6"/>
    <mergeCell ref="O5:O6"/>
    <mergeCell ref="P5:P6"/>
    <mergeCell ref="R5:R6"/>
    <mergeCell ref="U5:U6"/>
    <mergeCell ref="AG5:AG6"/>
    <mergeCell ref="Y5:Y6"/>
    <mergeCell ref="Z5:Z6"/>
    <mergeCell ref="CV5:CV6"/>
    <mergeCell ref="CW5:CW6"/>
    <mergeCell ref="AV4:BA5"/>
    <mergeCell ref="BB4:BG5"/>
    <mergeCell ref="BH4:BJ5"/>
    <mergeCell ref="BK4:BM5"/>
    <mergeCell ref="CB4:CG5"/>
    <mergeCell ref="CH4:CM5"/>
    <mergeCell ref="BZ4:BZ6"/>
    <mergeCell ref="CA4:CA5"/>
    <mergeCell ref="BN4:BP5"/>
    <mergeCell ref="BQ4:BS5"/>
    <mergeCell ref="BT4:BY5"/>
    <mergeCell ref="V5:V6"/>
    <mergeCell ref="CB3:CO3"/>
    <mergeCell ref="CO4:CO5"/>
    <mergeCell ref="CP3:CR5"/>
    <mergeCell ref="CS3:CU5"/>
    <mergeCell ref="AH5:AH6"/>
    <mergeCell ref="AI5:AI6"/>
    <mergeCell ref="AJ4:AO5"/>
    <mergeCell ref="AP4:AU5"/>
    <mergeCell ref="U3:AI3"/>
    <mergeCell ref="U4:W4"/>
    <mergeCell ref="X4:Z4"/>
    <mergeCell ref="AA4:AC4"/>
    <mergeCell ref="AD4:AF4"/>
    <mergeCell ref="AG4:AI4"/>
    <mergeCell ref="AF5:AF6"/>
  </mergeCells>
  <phoneticPr fontId="1"/>
  <pageMargins left="0.51181102362204722" right="0.51181102362204722" top="0.6692913385826772" bottom="0.55118110236220474" header="0.31496062992125984" footer="0.31496062992125984"/>
  <pageSetup paperSize="8"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14999847407452621"/>
  </sheetPr>
  <dimension ref="A1:CQ22"/>
  <sheetViews>
    <sheetView zoomScale="90" zoomScaleNormal="90" workbookViewId="0">
      <selection activeCell="G18" sqref="G18"/>
    </sheetView>
  </sheetViews>
  <sheetFormatPr defaultColWidth="7.5" defaultRowHeight="13.5"/>
  <cols>
    <col min="1" max="1" width="35.625" style="1" customWidth="1"/>
    <col min="2" max="2" width="7.125" style="1" bestFit="1" customWidth="1"/>
    <col min="3" max="3" width="6.25" style="1" bestFit="1" customWidth="1"/>
    <col min="4" max="30" width="3.375" style="1" bestFit="1" customWidth="1"/>
    <col min="31" max="32" width="8.125" style="1" bestFit="1" customWidth="1"/>
    <col min="33" max="38" width="3.375" style="1" customWidth="1"/>
    <col min="39" max="41" width="4.625" style="1" customWidth="1"/>
    <col min="42" max="42" width="3.375" style="1" bestFit="1" customWidth="1"/>
    <col min="43" max="43" width="6.375" style="1" bestFit="1" customWidth="1"/>
    <col min="44" max="44" width="3.375" style="1" bestFit="1" customWidth="1"/>
    <col min="45" max="45" width="6.375" style="1" bestFit="1" customWidth="1"/>
    <col min="46" max="46" width="3.375" style="1" bestFit="1" customWidth="1"/>
    <col min="47" max="47" width="6.375" style="1" bestFit="1" customWidth="1"/>
    <col min="48" max="48" width="3.375" style="1" bestFit="1" customWidth="1"/>
    <col min="49" max="49" width="6.375" style="1" bestFit="1" customWidth="1"/>
    <col min="50" max="50" width="3.375" style="1" bestFit="1" customWidth="1"/>
    <col min="51" max="51" width="6.375" style="1" bestFit="1" customWidth="1"/>
    <col min="52" max="52" width="3.375" style="1" bestFit="1" customWidth="1"/>
    <col min="53" max="53" width="6.375" style="1" bestFit="1" customWidth="1"/>
    <col min="54" max="60" width="3.375" style="1" bestFit="1" customWidth="1"/>
    <col min="61" max="61" width="6.375" style="1" bestFit="1" customWidth="1"/>
    <col min="62" max="62" width="3.375" style="1" bestFit="1" customWidth="1"/>
    <col min="63" max="63" width="6.375" style="1" bestFit="1" customWidth="1"/>
    <col min="64" max="64" width="3.375" style="1" bestFit="1" customWidth="1"/>
    <col min="65" max="65" width="6.375" style="1" bestFit="1" customWidth="1"/>
    <col min="66" max="66" width="3.375" style="1" bestFit="1" customWidth="1"/>
    <col min="67" max="67" width="6.375" style="1" bestFit="1" customWidth="1"/>
    <col min="68" max="68" width="3.375" style="1" bestFit="1" customWidth="1"/>
    <col min="69" max="69" width="6.375" style="1" bestFit="1" customWidth="1"/>
    <col min="70" max="70" width="3.375" style="1" bestFit="1" customWidth="1"/>
    <col min="71" max="71" width="6.375" style="1" bestFit="1" customWidth="1"/>
    <col min="72" max="72" width="7.125" style="1" bestFit="1" customWidth="1"/>
    <col min="73" max="73" width="6.375" style="1" bestFit="1" customWidth="1"/>
    <col min="74" max="74" width="3.375" style="1" bestFit="1" customWidth="1"/>
    <col min="75" max="75" width="6.375" style="1" bestFit="1" customWidth="1"/>
    <col min="76" max="76" width="3.375" style="1" bestFit="1" customWidth="1"/>
    <col min="77" max="77" width="6.375" style="1" bestFit="1" customWidth="1"/>
    <col min="78" max="78" width="3.375" style="1" bestFit="1" customWidth="1"/>
    <col min="79" max="79" width="6.375" style="1" bestFit="1" customWidth="1"/>
    <col min="80" max="80" width="3.375" style="1" bestFit="1" customWidth="1"/>
    <col min="81" max="81" width="6.375" style="1" bestFit="1" customWidth="1"/>
    <col min="82" max="82" width="3.375" style="1" bestFit="1" customWidth="1"/>
    <col min="83" max="83" width="6.375" style="1" bestFit="1" customWidth="1"/>
    <col min="84" max="84" width="3.375" style="1" bestFit="1" customWidth="1"/>
    <col min="85" max="85" width="6.375" style="1" bestFit="1" customWidth="1"/>
    <col min="86" max="86" width="5.25" style="1" bestFit="1" customWidth="1"/>
    <col min="87" max="87" width="6.375" style="1" bestFit="1" customWidth="1"/>
    <col min="88" max="93" width="3.375" style="1" bestFit="1" customWidth="1"/>
    <col min="94" max="94" width="5.25" style="1" bestFit="1" customWidth="1"/>
    <col min="95" max="95" width="6.375" style="1" bestFit="1" customWidth="1"/>
    <col min="96" max="16384" width="7.5" style="1"/>
  </cols>
  <sheetData>
    <row r="1" spans="1:95" s="36" customFormat="1" ht="21.75" thickBot="1">
      <c r="A1" s="195" t="s">
        <v>189</v>
      </c>
    </row>
    <row r="2" spans="1:95" s="36" customFormat="1" ht="30" customHeight="1" thickBot="1">
      <c r="A2" s="792" t="s">
        <v>214</v>
      </c>
      <c r="B2" s="792"/>
      <c r="C2" s="792"/>
      <c r="D2" s="790" t="s">
        <v>185</v>
      </c>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875"/>
      <c r="AG2" s="871" t="s">
        <v>186</v>
      </c>
      <c r="AH2" s="872"/>
      <c r="AI2" s="872"/>
      <c r="AJ2" s="872"/>
      <c r="AK2" s="872"/>
      <c r="AL2" s="872"/>
      <c r="AM2" s="872"/>
      <c r="AN2" s="872"/>
      <c r="AO2" s="873"/>
      <c r="AP2" s="874" t="s">
        <v>187</v>
      </c>
      <c r="AQ2" s="790"/>
      <c r="AR2" s="790"/>
      <c r="AS2" s="790"/>
      <c r="AT2" s="790"/>
      <c r="AU2" s="790"/>
      <c r="AV2" s="790"/>
      <c r="AW2" s="790"/>
      <c r="AX2" s="790"/>
      <c r="AY2" s="790"/>
      <c r="AZ2" s="790"/>
      <c r="BA2" s="790"/>
      <c r="BB2" s="790"/>
      <c r="BC2" s="790"/>
      <c r="BD2" s="790"/>
      <c r="BE2" s="790"/>
      <c r="BF2" s="790"/>
      <c r="BG2" s="790"/>
      <c r="BH2" s="790"/>
      <c r="BI2" s="790"/>
      <c r="BJ2" s="790"/>
      <c r="BK2" s="790"/>
      <c r="BL2" s="790"/>
      <c r="BM2" s="790"/>
      <c r="BN2" s="790"/>
      <c r="BO2" s="790"/>
      <c r="BP2" s="790"/>
      <c r="BQ2" s="790"/>
      <c r="BR2" s="790"/>
      <c r="BS2" s="790"/>
      <c r="BT2" s="790"/>
      <c r="BU2" s="790"/>
      <c r="BV2" s="790"/>
      <c r="BW2" s="790"/>
      <c r="BX2" s="790"/>
      <c r="BY2" s="790"/>
      <c r="BZ2" s="790"/>
      <c r="CA2" s="790"/>
      <c r="CB2" s="790"/>
      <c r="CC2" s="790"/>
      <c r="CD2" s="790"/>
      <c r="CE2" s="790"/>
      <c r="CF2" s="790"/>
      <c r="CG2" s="790"/>
      <c r="CH2" s="790"/>
      <c r="CI2" s="790"/>
      <c r="CJ2" s="790"/>
      <c r="CK2" s="790"/>
      <c r="CL2" s="790"/>
      <c r="CM2" s="790"/>
      <c r="CN2" s="790"/>
      <c r="CO2" s="790"/>
      <c r="CP2" s="790"/>
      <c r="CQ2" s="790"/>
    </row>
    <row r="3" spans="1:95" s="36" customFormat="1" ht="20.100000000000001" customHeight="1">
      <c r="A3" s="865" t="s">
        <v>114</v>
      </c>
      <c r="B3" s="840" t="s">
        <v>122</v>
      </c>
      <c r="C3" s="843" t="s">
        <v>146</v>
      </c>
      <c r="D3" s="431" t="s">
        <v>117</v>
      </c>
      <c r="E3" s="431"/>
      <c r="F3" s="468"/>
      <c r="G3" s="467" t="s">
        <v>118</v>
      </c>
      <c r="H3" s="431"/>
      <c r="I3" s="468"/>
      <c r="J3" s="467" t="s">
        <v>115</v>
      </c>
      <c r="K3" s="431"/>
      <c r="L3" s="468"/>
      <c r="M3" s="467" t="s">
        <v>116</v>
      </c>
      <c r="N3" s="431"/>
      <c r="O3" s="468"/>
      <c r="P3" s="467" t="s">
        <v>119</v>
      </c>
      <c r="Q3" s="431"/>
      <c r="R3" s="468"/>
      <c r="S3" s="467" t="s">
        <v>215</v>
      </c>
      <c r="T3" s="431"/>
      <c r="U3" s="468"/>
      <c r="V3" s="467" t="s">
        <v>63</v>
      </c>
      <c r="W3" s="431"/>
      <c r="X3" s="468"/>
      <c r="Y3" s="467" t="s">
        <v>147</v>
      </c>
      <c r="Z3" s="431"/>
      <c r="AA3" s="468"/>
      <c r="AB3" s="467" t="s">
        <v>12</v>
      </c>
      <c r="AC3" s="431"/>
      <c r="AD3" s="468"/>
      <c r="AE3" s="876" t="s">
        <v>120</v>
      </c>
      <c r="AF3" s="879" t="s">
        <v>121</v>
      </c>
      <c r="AG3" s="567" t="s">
        <v>78</v>
      </c>
      <c r="AH3" s="568"/>
      <c r="AI3" s="568"/>
      <c r="AJ3" s="568"/>
      <c r="AK3" s="568"/>
      <c r="AL3" s="568"/>
      <c r="AM3" s="568"/>
      <c r="AN3" s="568"/>
      <c r="AO3" s="569"/>
      <c r="AP3" s="795" t="s">
        <v>136</v>
      </c>
      <c r="AQ3" s="795"/>
      <c r="AR3" s="795"/>
      <c r="AS3" s="795"/>
      <c r="AT3" s="795"/>
      <c r="AU3" s="795"/>
      <c r="AV3" s="795"/>
      <c r="AW3" s="795"/>
      <c r="AX3" s="795"/>
      <c r="AY3" s="795"/>
      <c r="AZ3" s="795"/>
      <c r="BA3" s="795"/>
      <c r="BB3" s="795"/>
      <c r="BC3" s="795"/>
      <c r="BD3" s="795"/>
      <c r="BE3" s="795"/>
      <c r="BF3" s="795"/>
      <c r="BG3" s="795"/>
      <c r="BH3" s="795"/>
      <c r="BI3" s="795"/>
      <c r="BJ3" s="795"/>
      <c r="BK3" s="795"/>
      <c r="BL3" s="795"/>
      <c r="BM3" s="795"/>
      <c r="BN3" s="795"/>
      <c r="BO3" s="795"/>
      <c r="BP3" s="795"/>
      <c r="BQ3" s="795"/>
      <c r="BR3" s="795"/>
      <c r="BS3" s="795"/>
      <c r="BT3" s="795"/>
      <c r="BU3" s="795"/>
      <c r="BV3" s="819" t="s">
        <v>211</v>
      </c>
      <c r="BW3" s="795"/>
      <c r="BX3" s="795"/>
      <c r="BY3" s="795"/>
      <c r="BZ3" s="795"/>
      <c r="CA3" s="795"/>
      <c r="CB3" s="795"/>
      <c r="CC3" s="795"/>
      <c r="CD3" s="795"/>
      <c r="CE3" s="795"/>
      <c r="CF3" s="795"/>
      <c r="CG3" s="795"/>
      <c r="CH3" s="795"/>
      <c r="CI3" s="820"/>
      <c r="CJ3" s="813" t="s">
        <v>24</v>
      </c>
      <c r="CK3" s="813"/>
      <c r="CL3" s="813"/>
      <c r="CM3" s="815" t="s">
        <v>12</v>
      </c>
      <c r="CN3" s="813"/>
      <c r="CO3" s="816"/>
      <c r="CP3" s="810" t="s">
        <v>143</v>
      </c>
      <c r="CQ3" s="861"/>
    </row>
    <row r="4" spans="1:95" s="36" customFormat="1" ht="13.5" customHeight="1">
      <c r="A4" s="866"/>
      <c r="B4" s="841"/>
      <c r="C4" s="844"/>
      <c r="D4" s="427"/>
      <c r="E4" s="427"/>
      <c r="F4" s="428"/>
      <c r="G4" s="426"/>
      <c r="H4" s="427"/>
      <c r="I4" s="428"/>
      <c r="J4" s="426"/>
      <c r="K4" s="427"/>
      <c r="L4" s="428"/>
      <c r="M4" s="426"/>
      <c r="N4" s="427"/>
      <c r="O4" s="428"/>
      <c r="P4" s="426"/>
      <c r="Q4" s="427"/>
      <c r="R4" s="428"/>
      <c r="S4" s="426"/>
      <c r="T4" s="427"/>
      <c r="U4" s="428"/>
      <c r="V4" s="426"/>
      <c r="W4" s="427"/>
      <c r="X4" s="428"/>
      <c r="Y4" s="426"/>
      <c r="Z4" s="427"/>
      <c r="AA4" s="428"/>
      <c r="AB4" s="426"/>
      <c r="AC4" s="427"/>
      <c r="AD4" s="428"/>
      <c r="AE4" s="877"/>
      <c r="AF4" s="880"/>
      <c r="AG4" s="593" t="s">
        <v>5</v>
      </c>
      <c r="AH4" s="594"/>
      <c r="AI4" s="847"/>
      <c r="AJ4" s="829" t="s">
        <v>6</v>
      </c>
      <c r="AK4" s="829"/>
      <c r="AL4" s="829"/>
      <c r="AM4" s="830" t="s">
        <v>101</v>
      </c>
      <c r="AN4" s="830"/>
      <c r="AO4" s="853"/>
      <c r="AP4" s="440" t="s">
        <v>138</v>
      </c>
      <c r="AQ4" s="440"/>
      <c r="AR4" s="440"/>
      <c r="AS4" s="440"/>
      <c r="AT4" s="440"/>
      <c r="AU4" s="441"/>
      <c r="AV4" s="439" t="s">
        <v>23</v>
      </c>
      <c r="AW4" s="440"/>
      <c r="AX4" s="440"/>
      <c r="AY4" s="440"/>
      <c r="AZ4" s="440"/>
      <c r="BA4" s="441"/>
      <c r="BB4" s="439" t="s">
        <v>140</v>
      </c>
      <c r="BC4" s="440"/>
      <c r="BD4" s="441"/>
      <c r="BE4" s="439" t="s">
        <v>208</v>
      </c>
      <c r="BF4" s="440"/>
      <c r="BG4" s="441"/>
      <c r="BH4" s="439" t="s">
        <v>12</v>
      </c>
      <c r="BI4" s="440"/>
      <c r="BJ4" s="440"/>
      <c r="BK4" s="440"/>
      <c r="BL4" s="440"/>
      <c r="BM4" s="441"/>
      <c r="BN4" s="439" t="s">
        <v>50</v>
      </c>
      <c r="BO4" s="440"/>
      <c r="BP4" s="440"/>
      <c r="BQ4" s="440"/>
      <c r="BR4" s="440"/>
      <c r="BS4" s="441"/>
      <c r="BT4" s="798" t="s">
        <v>144</v>
      </c>
      <c r="BU4" s="793"/>
      <c r="BV4" s="447" t="s">
        <v>209</v>
      </c>
      <c r="BW4" s="440"/>
      <c r="BX4" s="440"/>
      <c r="BY4" s="440"/>
      <c r="BZ4" s="440"/>
      <c r="CA4" s="441"/>
      <c r="CB4" s="439" t="s">
        <v>210</v>
      </c>
      <c r="CC4" s="440"/>
      <c r="CD4" s="440"/>
      <c r="CE4" s="440"/>
      <c r="CF4" s="440"/>
      <c r="CG4" s="441"/>
      <c r="CH4" s="798" t="s">
        <v>232</v>
      </c>
      <c r="CI4" s="796"/>
      <c r="CJ4" s="814"/>
      <c r="CK4" s="814"/>
      <c r="CL4" s="814"/>
      <c r="CM4" s="817"/>
      <c r="CN4" s="814"/>
      <c r="CO4" s="818"/>
      <c r="CP4" s="808"/>
      <c r="CQ4" s="853"/>
    </row>
    <row r="5" spans="1:95" s="36" customFormat="1" ht="13.5" customHeight="1">
      <c r="A5" s="866"/>
      <c r="B5" s="841"/>
      <c r="C5" s="844"/>
      <c r="D5" s="440" t="s">
        <v>199</v>
      </c>
      <c r="E5" s="439" t="s">
        <v>200</v>
      </c>
      <c r="F5" s="821" t="s">
        <v>201</v>
      </c>
      <c r="G5" s="439" t="s">
        <v>199</v>
      </c>
      <c r="H5" s="439" t="s">
        <v>200</v>
      </c>
      <c r="I5" s="821" t="s">
        <v>201</v>
      </c>
      <c r="J5" s="439" t="s">
        <v>199</v>
      </c>
      <c r="K5" s="439" t="s">
        <v>200</v>
      </c>
      <c r="L5" s="821" t="s">
        <v>201</v>
      </c>
      <c r="M5" s="439" t="s">
        <v>199</v>
      </c>
      <c r="N5" s="439" t="s">
        <v>200</v>
      </c>
      <c r="O5" s="821" t="s">
        <v>201</v>
      </c>
      <c r="P5" s="821" t="s">
        <v>201</v>
      </c>
      <c r="Q5" s="439" t="s">
        <v>92</v>
      </c>
      <c r="R5" s="439" t="s">
        <v>130</v>
      </c>
      <c r="S5" s="821" t="s">
        <v>201</v>
      </c>
      <c r="T5" s="439" t="s">
        <v>92</v>
      </c>
      <c r="U5" s="439" t="s">
        <v>130</v>
      </c>
      <c r="V5" s="821" t="s">
        <v>201</v>
      </c>
      <c r="W5" s="439" t="s">
        <v>92</v>
      </c>
      <c r="X5" s="439" t="s">
        <v>130</v>
      </c>
      <c r="Y5" s="821" t="s">
        <v>201</v>
      </c>
      <c r="Z5" s="439" t="s">
        <v>92</v>
      </c>
      <c r="AA5" s="439" t="s">
        <v>130</v>
      </c>
      <c r="AB5" s="821" t="s">
        <v>201</v>
      </c>
      <c r="AC5" s="439" t="s">
        <v>92</v>
      </c>
      <c r="AD5" s="439" t="s">
        <v>130</v>
      </c>
      <c r="AE5" s="877"/>
      <c r="AF5" s="880"/>
      <c r="AG5" s="863" t="s">
        <v>11</v>
      </c>
      <c r="AH5" s="438" t="s">
        <v>92</v>
      </c>
      <c r="AI5" s="438" t="s">
        <v>130</v>
      </c>
      <c r="AJ5" s="831" t="s">
        <v>11</v>
      </c>
      <c r="AK5" s="829" t="s">
        <v>92</v>
      </c>
      <c r="AL5" s="829" t="s">
        <v>130</v>
      </c>
      <c r="AM5" s="830" t="s">
        <v>11</v>
      </c>
      <c r="AN5" s="830" t="s">
        <v>92</v>
      </c>
      <c r="AO5" s="853" t="s">
        <v>130</v>
      </c>
      <c r="AP5" s="427"/>
      <c r="AQ5" s="427"/>
      <c r="AR5" s="427"/>
      <c r="AS5" s="427"/>
      <c r="AT5" s="427"/>
      <c r="AU5" s="428"/>
      <c r="AV5" s="426"/>
      <c r="AW5" s="427"/>
      <c r="AX5" s="427"/>
      <c r="AY5" s="427"/>
      <c r="AZ5" s="427"/>
      <c r="BA5" s="428"/>
      <c r="BB5" s="426"/>
      <c r="BC5" s="427"/>
      <c r="BD5" s="428"/>
      <c r="BE5" s="426"/>
      <c r="BF5" s="427"/>
      <c r="BG5" s="428"/>
      <c r="BH5" s="426"/>
      <c r="BI5" s="427"/>
      <c r="BJ5" s="427"/>
      <c r="BK5" s="427"/>
      <c r="BL5" s="427"/>
      <c r="BM5" s="428"/>
      <c r="BN5" s="426"/>
      <c r="BO5" s="427"/>
      <c r="BP5" s="427"/>
      <c r="BQ5" s="427"/>
      <c r="BR5" s="427"/>
      <c r="BS5" s="428"/>
      <c r="BT5" s="799"/>
      <c r="BU5" s="794"/>
      <c r="BV5" s="430"/>
      <c r="BW5" s="427"/>
      <c r="BX5" s="427"/>
      <c r="BY5" s="427"/>
      <c r="BZ5" s="427"/>
      <c r="CA5" s="428"/>
      <c r="CB5" s="426"/>
      <c r="CC5" s="427"/>
      <c r="CD5" s="427"/>
      <c r="CE5" s="427"/>
      <c r="CF5" s="427"/>
      <c r="CG5" s="428"/>
      <c r="CH5" s="799"/>
      <c r="CI5" s="797"/>
      <c r="CJ5" s="850"/>
      <c r="CK5" s="850"/>
      <c r="CL5" s="850"/>
      <c r="CM5" s="851"/>
      <c r="CN5" s="850"/>
      <c r="CO5" s="852"/>
      <c r="CP5" s="808" t="s">
        <v>25</v>
      </c>
      <c r="CQ5" s="864" t="s">
        <v>216</v>
      </c>
    </row>
    <row r="6" spans="1:95" s="36" customFormat="1" ht="24">
      <c r="A6" s="867"/>
      <c r="B6" s="842"/>
      <c r="C6" s="845"/>
      <c r="D6" s="427"/>
      <c r="E6" s="426"/>
      <c r="F6" s="822"/>
      <c r="G6" s="426"/>
      <c r="H6" s="426"/>
      <c r="I6" s="822"/>
      <c r="J6" s="426"/>
      <c r="K6" s="426"/>
      <c r="L6" s="822"/>
      <c r="M6" s="426"/>
      <c r="N6" s="426"/>
      <c r="O6" s="822"/>
      <c r="P6" s="822"/>
      <c r="Q6" s="426"/>
      <c r="R6" s="426"/>
      <c r="S6" s="822"/>
      <c r="T6" s="426"/>
      <c r="U6" s="426"/>
      <c r="V6" s="822"/>
      <c r="W6" s="426"/>
      <c r="X6" s="426"/>
      <c r="Y6" s="822"/>
      <c r="Z6" s="426"/>
      <c r="AA6" s="426"/>
      <c r="AB6" s="822"/>
      <c r="AC6" s="426"/>
      <c r="AD6" s="426"/>
      <c r="AE6" s="878"/>
      <c r="AF6" s="858"/>
      <c r="AG6" s="870"/>
      <c r="AH6" s="377"/>
      <c r="AI6" s="377"/>
      <c r="AJ6" s="869"/>
      <c r="AK6" s="438"/>
      <c r="AL6" s="438"/>
      <c r="AM6" s="831"/>
      <c r="AN6" s="831"/>
      <c r="AO6" s="854"/>
      <c r="AP6" s="60" t="s">
        <v>205</v>
      </c>
      <c r="AQ6" s="230" t="s">
        <v>229</v>
      </c>
      <c r="AR6" s="58" t="s">
        <v>207</v>
      </c>
      <c r="AS6" s="230" t="s">
        <v>229</v>
      </c>
      <c r="AT6" s="59" t="s">
        <v>201</v>
      </c>
      <c r="AU6" s="231" t="s">
        <v>230</v>
      </c>
      <c r="AV6" s="58" t="s">
        <v>205</v>
      </c>
      <c r="AW6" s="230" t="s">
        <v>229</v>
      </c>
      <c r="AX6" s="58" t="s">
        <v>207</v>
      </c>
      <c r="AY6" s="230" t="s">
        <v>229</v>
      </c>
      <c r="AZ6" s="59" t="s">
        <v>201</v>
      </c>
      <c r="BA6" s="231" t="s">
        <v>230</v>
      </c>
      <c r="BB6" s="58" t="s">
        <v>205</v>
      </c>
      <c r="BC6" s="58" t="s">
        <v>207</v>
      </c>
      <c r="BD6" s="57" t="s">
        <v>201</v>
      </c>
      <c r="BE6" s="58" t="s">
        <v>205</v>
      </c>
      <c r="BF6" s="58" t="s">
        <v>207</v>
      </c>
      <c r="BG6" s="57" t="s">
        <v>201</v>
      </c>
      <c r="BH6" s="58" t="s">
        <v>205</v>
      </c>
      <c r="BI6" s="230" t="s">
        <v>229</v>
      </c>
      <c r="BJ6" s="58" t="s">
        <v>207</v>
      </c>
      <c r="BK6" s="230" t="s">
        <v>229</v>
      </c>
      <c r="BL6" s="59" t="s">
        <v>201</v>
      </c>
      <c r="BM6" s="231" t="s">
        <v>230</v>
      </c>
      <c r="BN6" s="58" t="s">
        <v>205</v>
      </c>
      <c r="BO6" s="230" t="s">
        <v>229</v>
      </c>
      <c r="BP6" s="58" t="s">
        <v>207</v>
      </c>
      <c r="BQ6" s="230" t="s">
        <v>229</v>
      </c>
      <c r="BR6" s="59" t="s">
        <v>201</v>
      </c>
      <c r="BS6" s="231" t="s">
        <v>230</v>
      </c>
      <c r="BT6" s="800"/>
      <c r="BU6" s="232" t="s">
        <v>229</v>
      </c>
      <c r="BV6" s="104" t="s">
        <v>205</v>
      </c>
      <c r="BW6" s="230" t="s">
        <v>229</v>
      </c>
      <c r="BX6" s="58" t="s">
        <v>207</v>
      </c>
      <c r="BY6" s="230" t="s">
        <v>229</v>
      </c>
      <c r="BZ6" s="59" t="s">
        <v>201</v>
      </c>
      <c r="CA6" s="231" t="s">
        <v>230</v>
      </c>
      <c r="CB6" s="58" t="s">
        <v>205</v>
      </c>
      <c r="CC6" s="230" t="s">
        <v>229</v>
      </c>
      <c r="CD6" s="58" t="s">
        <v>207</v>
      </c>
      <c r="CE6" s="230" t="s">
        <v>230</v>
      </c>
      <c r="CF6" s="59" t="s">
        <v>201</v>
      </c>
      <c r="CG6" s="231" t="s">
        <v>206</v>
      </c>
      <c r="CH6" s="800"/>
      <c r="CI6" s="233" t="s">
        <v>229</v>
      </c>
      <c r="CJ6" s="185" t="s">
        <v>249</v>
      </c>
      <c r="CK6" s="57" t="s">
        <v>250</v>
      </c>
      <c r="CL6" s="203" t="s">
        <v>251</v>
      </c>
      <c r="CM6" s="188" t="s">
        <v>249</v>
      </c>
      <c r="CN6" s="57" t="s">
        <v>250</v>
      </c>
      <c r="CO6" s="187" t="s">
        <v>251</v>
      </c>
      <c r="CP6" s="808"/>
      <c r="CQ6" s="864"/>
    </row>
    <row r="7" spans="1:95" s="36" customFormat="1" ht="30" customHeight="1" thickBot="1">
      <c r="A7" s="86" t="e">
        <f>#REF!</f>
        <v>#REF!</v>
      </c>
      <c r="B7" s="98">
        <f>'②私立看護（准看護師・２年専攻科）'!E29</f>
        <v>0</v>
      </c>
      <c r="C7" s="99"/>
      <c r="D7" s="97">
        <f>'②私立看護（准看護師・２年専攻科）'!C36</f>
        <v>0</v>
      </c>
      <c r="E7" s="94">
        <f>'②私立看護（准看護師・２年専攻科）'!C37</f>
        <v>0</v>
      </c>
      <c r="F7" s="95">
        <f>SUM(D7:E7)</f>
        <v>0</v>
      </c>
      <c r="G7" s="71">
        <f>'②私立看護（准看護師・２年専攻科）'!F36</f>
        <v>0</v>
      </c>
      <c r="H7" s="71">
        <f>'②私立看護（准看護師・２年専攻科）'!F37</f>
        <v>0</v>
      </c>
      <c r="I7" s="95">
        <f>SUM(G7:H7)</f>
        <v>0</v>
      </c>
      <c r="J7" s="71">
        <f>'②私立看護（准看護師・２年専攻科）'!I36</f>
        <v>0</v>
      </c>
      <c r="K7" s="71">
        <f>'②私立看護（准看護師・２年専攻科）'!I37</f>
        <v>0</v>
      </c>
      <c r="L7" s="95">
        <f>SUM(J7:K7)</f>
        <v>0</v>
      </c>
      <c r="M7" s="71">
        <f>'②私立看護（准看護師・２年専攻科）'!L36</f>
        <v>0</v>
      </c>
      <c r="N7" s="71">
        <f>'②私立看護（准看護師・２年専攻科）'!L37</f>
        <v>0</v>
      </c>
      <c r="O7" s="95">
        <f>SUM(M7:N7)</f>
        <v>0</v>
      </c>
      <c r="P7" s="95">
        <f>SUM(Q7:R7)</f>
        <v>0</v>
      </c>
      <c r="Q7" s="71">
        <f>'②私立看護（准看護師・２年専攻科）'!O36</f>
        <v>0</v>
      </c>
      <c r="R7" s="71">
        <f>'②私立看護（准看護師・２年専攻科）'!O37</f>
        <v>0</v>
      </c>
      <c r="S7" s="95">
        <f>SUM(T7:U7)</f>
        <v>0</v>
      </c>
      <c r="T7" s="71">
        <f>'②私立看護（准看護師・２年専攻科）'!R36</f>
        <v>0</v>
      </c>
      <c r="U7" s="71">
        <f>'②私立看護（准看護師・２年専攻科）'!R37</f>
        <v>0</v>
      </c>
      <c r="V7" s="95">
        <f>SUM(W7:X7)</f>
        <v>0</v>
      </c>
      <c r="W7" s="71">
        <f>'②私立看護（准看護師・２年専攻科）'!U36</f>
        <v>0</v>
      </c>
      <c r="X7" s="71">
        <f>'②私立看護（准看護師・２年専攻科）'!U37</f>
        <v>0</v>
      </c>
      <c r="Y7" s="95">
        <f>SUM(Z7:AA7)</f>
        <v>0</v>
      </c>
      <c r="Z7" s="71">
        <f>'②私立看護（准看護師・２年専攻科）'!X36</f>
        <v>0</v>
      </c>
      <c r="AA7" s="71">
        <f>'②私立看護（准看護師・２年専攻科）'!X37</f>
        <v>0</v>
      </c>
      <c r="AB7" s="95">
        <f>SUM(AC7:AD7)</f>
        <v>0</v>
      </c>
      <c r="AC7" s="71">
        <f>'②私立看護（准看護師・２年専攻科）'!AA36</f>
        <v>0</v>
      </c>
      <c r="AD7" s="71">
        <f>'②私立看護（准看護師・２年専攻科）'!AA37</f>
        <v>0</v>
      </c>
      <c r="AE7" s="144" t="e">
        <f>I7/P7</f>
        <v>#DIV/0!</v>
      </c>
      <c r="AF7" s="106" t="e">
        <f>P7/F7</f>
        <v>#DIV/0!</v>
      </c>
      <c r="AG7" s="100">
        <f>SUM(AH7:AI7)</f>
        <v>0</v>
      </c>
      <c r="AH7" s="71">
        <f>'②私立看護（准看護師・２年専攻科）'!AD36</f>
        <v>0</v>
      </c>
      <c r="AI7" s="71">
        <f>'②私立看護（准看護師・２年専攻科）'!AD37</f>
        <v>0</v>
      </c>
      <c r="AJ7" s="95">
        <f>SUM(AK7:AL7)</f>
        <v>0</v>
      </c>
      <c r="AK7" s="71">
        <f>'②私立看護（准看護師・２年専攻科）'!AG36</f>
        <v>0</v>
      </c>
      <c r="AL7" s="71">
        <f>'②私立看護（准看護師・２年専攻科）'!AG37</f>
        <v>0</v>
      </c>
      <c r="AM7" s="95">
        <f>SUM(AN7:AO7)</f>
        <v>0</v>
      </c>
      <c r="AN7" s="95">
        <f>'②私立看護（准看護師・２年専攻科）'!AJ36</f>
        <v>0</v>
      </c>
      <c r="AO7" s="96">
        <f>'②私立看護（准看護師・２年専攻科）'!AJ37</f>
        <v>0</v>
      </c>
      <c r="AP7" s="74">
        <f>'②私立看護（准看護師・２年専攻科）'!C45</f>
        <v>0</v>
      </c>
      <c r="AQ7" s="71">
        <f>'②私立看護（准看護師・２年専攻科）'!D46</f>
        <v>0</v>
      </c>
      <c r="AR7" s="71">
        <f>'②私立看護（准看護師・２年専攻科）'!C47</f>
        <v>0</v>
      </c>
      <c r="AS7" s="71">
        <f>'②私立看護（准看護師・２年専攻科）'!D48</f>
        <v>0</v>
      </c>
      <c r="AT7" s="95">
        <f>SUM(AP7,AR7)</f>
        <v>0</v>
      </c>
      <c r="AU7" s="95">
        <f>SUM(AQ7,AS7)</f>
        <v>0</v>
      </c>
      <c r="AV7" s="71">
        <f>'②私立看護（准看護師・２年専攻科）'!F45</f>
        <v>0</v>
      </c>
      <c r="AW7" s="71">
        <f>'②私立看護（准看護師・２年専攻科）'!G46</f>
        <v>0</v>
      </c>
      <c r="AX7" s="71">
        <f>'②私立看護（准看護師・２年専攻科）'!F47</f>
        <v>0</v>
      </c>
      <c r="AY7" s="71">
        <f>'②私立看護（准看護師・２年専攻科）'!G48</f>
        <v>0</v>
      </c>
      <c r="AZ7" s="95">
        <f>SUM(AV7,AX7)</f>
        <v>0</v>
      </c>
      <c r="BA7" s="95">
        <f>SUM(AW7,AY7)</f>
        <v>0</v>
      </c>
      <c r="BB7" s="71">
        <f>'②私立看護（准看護師・２年専攻科）'!I45</f>
        <v>0</v>
      </c>
      <c r="BC7" s="71">
        <f>'②私立看護（准看護師・２年専攻科）'!I47</f>
        <v>0</v>
      </c>
      <c r="BD7" s="95">
        <f>SUM(BB7:BC7)</f>
        <v>0</v>
      </c>
      <c r="BE7" s="71">
        <f>'②私立看護（准看護師・２年専攻科）'!L45</f>
        <v>0</v>
      </c>
      <c r="BF7" s="71">
        <f>'②私立看護（准看護師・２年専攻科）'!L47</f>
        <v>0</v>
      </c>
      <c r="BG7" s="95">
        <f>SUM(BE7:BF7)</f>
        <v>0</v>
      </c>
      <c r="BH7" s="71">
        <f>'②私立看護（准看護師・２年専攻科）'!O45</f>
        <v>0</v>
      </c>
      <c r="BI7" s="71">
        <f>'②私立看護（准看護師・２年専攻科）'!P46</f>
        <v>0</v>
      </c>
      <c r="BJ7" s="71">
        <f>'②私立看護（准看護師・２年専攻科）'!O47</f>
        <v>0</v>
      </c>
      <c r="BK7" s="71">
        <f>'②私立看護（准看護師・２年専攻科）'!P48</f>
        <v>0</v>
      </c>
      <c r="BL7" s="95">
        <f>SUM(BH7,BJ7)</f>
        <v>0</v>
      </c>
      <c r="BM7" s="95">
        <f>SUM(BI7,BK7)</f>
        <v>0</v>
      </c>
      <c r="BN7" s="71">
        <f>'②私立看護（准看護師・２年専攻科）'!R45</f>
        <v>0</v>
      </c>
      <c r="BO7" s="71">
        <f>'②私立看護（准看護師・２年専攻科）'!S46</f>
        <v>0</v>
      </c>
      <c r="BP7" s="71">
        <f>'②私立看護（准看護師・２年専攻科）'!R47</f>
        <v>0</v>
      </c>
      <c r="BQ7" s="71">
        <f>'②私立看護（准看護師・２年専攻科）'!S48</f>
        <v>0</v>
      </c>
      <c r="BR7" s="95">
        <f>SUM(BN7,BP7)</f>
        <v>0</v>
      </c>
      <c r="BS7" s="95">
        <f>SUM(BO7,BQ7)</f>
        <v>0</v>
      </c>
      <c r="BT7" s="95">
        <f>'②私立看護（准看護師・２年専攻科）'!U49</f>
        <v>0</v>
      </c>
      <c r="BU7" s="202">
        <f>'②私立看護（准看護師・２年専攻科）'!V50</f>
        <v>0</v>
      </c>
      <c r="BV7" s="79">
        <f>'②私立看護（准看護師・２年専攻科）'!X45</f>
        <v>0</v>
      </c>
      <c r="BW7" s="71">
        <f>'②私立看護（准看護師・２年専攻科）'!Y46</f>
        <v>0</v>
      </c>
      <c r="BX7" s="71">
        <f>'②私立看護（准看護師・２年専攻科）'!X47</f>
        <v>0</v>
      </c>
      <c r="BY7" s="71">
        <f>'②私立看護（准看護師・２年専攻科）'!Y48</f>
        <v>0</v>
      </c>
      <c r="BZ7" s="95">
        <f>SUM(BV7,BX7)</f>
        <v>0</v>
      </c>
      <c r="CA7" s="95">
        <f>SUM(BW7,BY7)</f>
        <v>0</v>
      </c>
      <c r="CB7" s="71">
        <f>'②私立看護（准看護師・２年専攻科）'!AA45</f>
        <v>0</v>
      </c>
      <c r="CC7" s="71">
        <f>'②私立看護（准看護師・２年専攻科）'!AB46</f>
        <v>0</v>
      </c>
      <c r="CD7" s="71">
        <f>'②私立看護（准看護師・２年専攻科）'!AA47</f>
        <v>0</v>
      </c>
      <c r="CE7" s="71">
        <f>'②私立看護（准看護師・２年専攻科）'!AB48</f>
        <v>0</v>
      </c>
      <c r="CF7" s="95">
        <f>SUM(CB7,CD7)</f>
        <v>0</v>
      </c>
      <c r="CG7" s="95">
        <f>SUM(CC7,CE7)</f>
        <v>0</v>
      </c>
      <c r="CH7" s="95">
        <f>'②私立看護（准看護師・２年専攻科）'!AD49</f>
        <v>0</v>
      </c>
      <c r="CI7" s="96">
        <f>'②私立看護（准看護師・２年専攻科）'!AE50</f>
        <v>0</v>
      </c>
      <c r="CJ7" s="103">
        <f>'②私立看護（准看護師・２年専攻科）'!AG45</f>
        <v>0</v>
      </c>
      <c r="CK7" s="95">
        <f>'②私立看護（准看護師・２年専攻科）'!AG47</f>
        <v>0</v>
      </c>
      <c r="CL7" s="202">
        <f>SUM(CJ7:CK7)</f>
        <v>0</v>
      </c>
      <c r="CM7" s="100">
        <f>'②私立看護（准看護師・２年専攻科）'!AJ45</f>
        <v>0</v>
      </c>
      <c r="CN7" s="95">
        <f>'②私立看護（准看護師・２年専攻科）'!AJ47</f>
        <v>0</v>
      </c>
      <c r="CO7" s="96">
        <f>SUM(CM7:CN7)</f>
        <v>0</v>
      </c>
      <c r="CP7" s="103">
        <f>'②私立看護（准看護師・２年専攻科）'!AM49</f>
        <v>0</v>
      </c>
      <c r="CQ7" s="96">
        <f>'②私立看護（准看護師・２年専攻科）'!AN50</f>
        <v>0</v>
      </c>
    </row>
    <row r="8" spans="1:95" s="36" customFormat="1"/>
    <row r="9" spans="1:95" s="36" customFormat="1" ht="14.25">
      <c r="A9" s="14"/>
      <c r="B9" s="14"/>
      <c r="C9" s="14"/>
      <c r="D9" s="14"/>
      <c r="E9" s="14"/>
      <c r="F9" s="14"/>
      <c r="G9" s="48"/>
      <c r="H9" s="48"/>
    </row>
    <row r="10" spans="1:95" s="36" customFormat="1"/>
    <row r="11" spans="1:95" s="36" customFormat="1"/>
    <row r="12" spans="1:95" s="36" customFormat="1"/>
    <row r="13" spans="1:95" s="36" customFormat="1"/>
    <row r="14" spans="1:95" s="36" customFormat="1"/>
    <row r="15" spans="1:95" s="36" customFormat="1"/>
    <row r="16" spans="1:95" s="36" customFormat="1"/>
    <row r="17" s="36" customFormat="1"/>
    <row r="18" s="36" customFormat="1"/>
    <row r="19" s="36" customFormat="1"/>
    <row r="20" s="36" customFormat="1"/>
    <row r="21" s="36" customFormat="1"/>
    <row r="22" s="36" customFormat="1"/>
  </sheetData>
  <mergeCells count="77">
    <mergeCell ref="A2:C2"/>
    <mergeCell ref="D2:AF2"/>
    <mergeCell ref="AG4:AI4"/>
    <mergeCell ref="AJ4:AL4"/>
    <mergeCell ref="AM4:AO4"/>
    <mergeCell ref="A3:A6"/>
    <mergeCell ref="B3:B6"/>
    <mergeCell ref="C3:C6"/>
    <mergeCell ref="D3:F4"/>
    <mergeCell ref="G3:I4"/>
    <mergeCell ref="J3:L4"/>
    <mergeCell ref="M3:O4"/>
    <mergeCell ref="P3:R4"/>
    <mergeCell ref="AE3:AE6"/>
    <mergeCell ref="AF3:AF6"/>
    <mergeCell ref="M5:M6"/>
    <mergeCell ref="BV3:CI3"/>
    <mergeCell ref="CJ3:CL5"/>
    <mergeCell ref="CM3:CO5"/>
    <mergeCell ref="AG2:AO2"/>
    <mergeCell ref="AP2:CQ2"/>
    <mergeCell ref="BN4:BS5"/>
    <mergeCell ref="AP4:AU5"/>
    <mergeCell ref="AV4:BA5"/>
    <mergeCell ref="BB4:BD5"/>
    <mergeCell ref="BE4:BG5"/>
    <mergeCell ref="BH4:BM5"/>
    <mergeCell ref="AN5:AN6"/>
    <mergeCell ref="AM5:AM6"/>
    <mergeCell ref="AK5:AK6"/>
    <mergeCell ref="AL5:AL6"/>
    <mergeCell ref="AI5:AI6"/>
    <mergeCell ref="Q5:Q6"/>
    <mergeCell ref="R5:R6"/>
    <mergeCell ref="V3:X4"/>
    <mergeCell ref="V5:V6"/>
    <mergeCell ref="W5:W6"/>
    <mergeCell ref="X5:X6"/>
    <mergeCell ref="S3:U4"/>
    <mergeCell ref="S5:S6"/>
    <mergeCell ref="T5:T6"/>
    <mergeCell ref="U5:U6"/>
    <mergeCell ref="D5:D6"/>
    <mergeCell ref="E5:E6"/>
    <mergeCell ref="F5:F6"/>
    <mergeCell ref="G5:G6"/>
    <mergeCell ref="H5:H6"/>
    <mergeCell ref="I5:I6"/>
    <mergeCell ref="J5:J6"/>
    <mergeCell ref="K5:K6"/>
    <mergeCell ref="L5:L6"/>
    <mergeCell ref="N5:N6"/>
    <mergeCell ref="O5:O6"/>
    <mergeCell ref="P5:P6"/>
    <mergeCell ref="AO5:AO6"/>
    <mergeCell ref="CP5:CP6"/>
    <mergeCell ref="CQ5:CQ6"/>
    <mergeCell ref="BT4:BT6"/>
    <mergeCell ref="BU4:BU5"/>
    <mergeCell ref="CH4:CH6"/>
    <mergeCell ref="CI4:CI5"/>
    <mergeCell ref="BV4:CA5"/>
    <mergeCell ref="CB4:CG5"/>
    <mergeCell ref="CP3:CQ4"/>
    <mergeCell ref="AG3:AO3"/>
    <mergeCell ref="AP3:BU3"/>
    <mergeCell ref="AG5:AG6"/>
    <mergeCell ref="AH5:AH6"/>
    <mergeCell ref="AJ5:AJ6"/>
    <mergeCell ref="AB3:AD4"/>
    <mergeCell ref="Y5:Y6"/>
    <mergeCell ref="Z5:Z6"/>
    <mergeCell ref="AA5:AA6"/>
    <mergeCell ref="AB5:AB6"/>
    <mergeCell ref="AC5:AC6"/>
    <mergeCell ref="AD5:AD6"/>
    <mergeCell ref="Y3:AA4"/>
  </mergeCells>
  <phoneticPr fontId="1"/>
  <pageMargins left="0.51181102362204722" right="0.51181102362204722" top="0.6692913385826772" bottom="0.55118110236220474" header="0.31496062992125984" footer="0.31496062992125984"/>
  <pageSetup paperSize="8"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14999847407452621"/>
  </sheetPr>
  <dimension ref="A1:S70"/>
  <sheetViews>
    <sheetView topLeftCell="A13" zoomScale="90" zoomScaleNormal="90" workbookViewId="0">
      <selection activeCell="U21" sqref="U21"/>
    </sheetView>
  </sheetViews>
  <sheetFormatPr defaultColWidth="11.75" defaultRowHeight="22.5" customHeight="1"/>
  <cols>
    <col min="1" max="1" width="27.375" style="36" bestFit="1" customWidth="1"/>
    <col min="2" max="4" width="9.25" style="36" customWidth="1"/>
    <col min="5" max="5" width="7.875" style="36" bestFit="1" customWidth="1"/>
    <col min="6" max="19" width="9.25" style="36" customWidth="1"/>
    <col min="20" max="16384" width="11.75" style="36"/>
  </cols>
  <sheetData>
    <row r="1" spans="1:19" ht="22.5" customHeight="1">
      <c r="A1" s="194" t="s">
        <v>189</v>
      </c>
    </row>
    <row r="2" spans="1:19" ht="13.5"/>
    <row r="3" spans="1:19" ht="22.5" customHeight="1" thickBot="1">
      <c r="A3" s="196" t="s">
        <v>148</v>
      </c>
      <c r="B3" s="13"/>
      <c r="C3" s="13"/>
      <c r="D3" s="13"/>
      <c r="E3" s="13"/>
      <c r="F3" s="13"/>
      <c r="G3" s="13"/>
      <c r="H3" s="13"/>
      <c r="I3" s="13"/>
      <c r="J3" s="13"/>
      <c r="K3" s="13"/>
      <c r="L3" s="13"/>
      <c r="M3" s="13"/>
      <c r="N3" s="13"/>
      <c r="O3" s="13"/>
    </row>
    <row r="4" spans="1:19" ht="22.5" customHeight="1">
      <c r="A4" s="198" t="s">
        <v>188</v>
      </c>
      <c r="B4" s="379" t="s">
        <v>218</v>
      </c>
      <c r="C4" s="568"/>
      <c r="D4" s="568"/>
      <c r="E4" s="568"/>
      <c r="F4" s="568"/>
      <c r="G4" s="378"/>
      <c r="H4" s="567" t="s">
        <v>219</v>
      </c>
      <c r="I4" s="568"/>
      <c r="J4" s="568"/>
      <c r="K4" s="568"/>
      <c r="L4" s="568"/>
      <c r="M4" s="569"/>
      <c r="N4" s="900" t="s">
        <v>152</v>
      </c>
      <c r="O4" s="840" t="s">
        <v>153</v>
      </c>
      <c r="P4" s="888" t="s">
        <v>223</v>
      </c>
      <c r="Q4" s="201" t="s">
        <v>287</v>
      </c>
    </row>
    <row r="5" spans="1:19" ht="27.75" thickBot="1">
      <c r="A5" s="93" t="e">
        <f>#REF!</f>
        <v>#REF!</v>
      </c>
      <c r="B5" s="84" t="s">
        <v>220</v>
      </c>
      <c r="C5" s="94" t="s">
        <v>149</v>
      </c>
      <c r="D5" s="82" t="s">
        <v>221</v>
      </c>
      <c r="E5" s="94" t="s">
        <v>150</v>
      </c>
      <c r="F5" s="94" t="s">
        <v>137</v>
      </c>
      <c r="G5" s="205" t="s">
        <v>128</v>
      </c>
      <c r="H5" s="209" t="s">
        <v>151</v>
      </c>
      <c r="I5" s="82" t="s">
        <v>222</v>
      </c>
      <c r="J5" s="82" t="s">
        <v>221</v>
      </c>
      <c r="K5" s="94" t="s">
        <v>150</v>
      </c>
      <c r="L5" s="94" t="s">
        <v>137</v>
      </c>
      <c r="M5" s="190" t="s">
        <v>128</v>
      </c>
      <c r="N5" s="901"/>
      <c r="O5" s="918"/>
      <c r="P5" s="889"/>
    </row>
    <row r="6" spans="1:19" ht="22.5" customHeight="1">
      <c r="A6" s="87" t="s">
        <v>154</v>
      </c>
      <c r="B6" s="85">
        <f>'③私立看護（納付金・教員数）'!I6</f>
        <v>0</v>
      </c>
      <c r="C6" s="80">
        <f>'③私立看護（納付金・教員数）'!I7</f>
        <v>0</v>
      </c>
      <c r="D6" s="80">
        <f>'③私立看護（納付金・教員数）'!I8</f>
        <v>0</v>
      </c>
      <c r="E6" s="80">
        <f>'③私立看護（納付金・教員数）'!I9</f>
        <v>0</v>
      </c>
      <c r="F6" s="80">
        <f>'③私立看護（納付金・教員数）'!I10</f>
        <v>0</v>
      </c>
      <c r="G6" s="206">
        <f>SUM(B6:F6)</f>
        <v>0</v>
      </c>
      <c r="H6" s="116">
        <f>'③私立看護（納付金・教員数）'!I12</f>
        <v>0</v>
      </c>
      <c r="I6" s="80">
        <f>'③私立看護（納付金・教員数）'!I13</f>
        <v>0</v>
      </c>
      <c r="J6" s="80">
        <f>'③私立看護（納付金・教員数）'!I14</f>
        <v>0</v>
      </c>
      <c r="K6" s="80">
        <f>'③私立看護（納付金・教員数）'!I15</f>
        <v>0</v>
      </c>
      <c r="L6" s="80">
        <f>'③私立看護（納付金・教員数）'!I16</f>
        <v>0</v>
      </c>
      <c r="M6" s="210">
        <f t="shared" ref="M6:M10" si="0">SUM(H6:L6)</f>
        <v>0</v>
      </c>
      <c r="N6" s="213">
        <f>'③私立看護（納付金・教員数）'!I18</f>
        <v>0</v>
      </c>
      <c r="O6" s="219">
        <f>'③私立看護（納付金・教員数）'!I19</f>
        <v>0</v>
      </c>
      <c r="P6" s="216">
        <f t="shared" ref="P6:P10" si="1">SUM(G6,M6,N6,O6)</f>
        <v>0</v>
      </c>
    </row>
    <row r="7" spans="1:19" ht="22.5" customHeight="1">
      <c r="A7" s="75" t="s">
        <v>155</v>
      </c>
      <c r="B7" s="73">
        <f>'③私立看護（納付金・教員数）'!L6</f>
        <v>0</v>
      </c>
      <c r="C7" s="46">
        <f>'③私立看護（納付金・教員数）'!L7</f>
        <v>0</v>
      </c>
      <c r="D7" s="46">
        <f>'③私立看護（納付金・教員数）'!L8</f>
        <v>0</v>
      </c>
      <c r="E7" s="46">
        <f>'③私立看護（納付金・教員数）'!L9</f>
        <v>0</v>
      </c>
      <c r="F7" s="46">
        <f>'③私立看護（納付金・教員数）'!L10</f>
        <v>0</v>
      </c>
      <c r="G7" s="207">
        <f t="shared" ref="G7:G10" si="2">SUM(B7:F7)</f>
        <v>0</v>
      </c>
      <c r="H7" s="78">
        <f>'③私立看護（納付金・教員数）'!L12</f>
        <v>0</v>
      </c>
      <c r="I7" s="46">
        <f>'③私立看護（納付金・教員数）'!L13</f>
        <v>0</v>
      </c>
      <c r="J7" s="46">
        <f>'③私立看護（納付金・教員数）'!L14</f>
        <v>0</v>
      </c>
      <c r="K7" s="46">
        <f>'③私立看護（納付金・教員数）'!L15</f>
        <v>0</v>
      </c>
      <c r="L7" s="46">
        <f>'③私立看護（納付金・教員数）'!L16</f>
        <v>0</v>
      </c>
      <c r="M7" s="211">
        <f t="shared" si="0"/>
        <v>0</v>
      </c>
      <c r="N7" s="214">
        <f>'③私立看護（納付金・教員数）'!L18</f>
        <v>0</v>
      </c>
      <c r="O7" s="220">
        <f>'③私立看護（納付金・教員数）'!L19</f>
        <v>0</v>
      </c>
      <c r="P7" s="217">
        <f t="shared" si="1"/>
        <v>0</v>
      </c>
    </row>
    <row r="8" spans="1:19" ht="22.5" customHeight="1">
      <c r="A8" s="75" t="s">
        <v>160</v>
      </c>
      <c r="B8" s="73">
        <f>'③私立看護（納付金・教員数）'!O6</f>
        <v>0</v>
      </c>
      <c r="C8" s="46">
        <f>'③私立看護（納付金・教員数）'!O7</f>
        <v>0</v>
      </c>
      <c r="D8" s="46">
        <f>'③私立看護（納付金・教員数）'!O8</f>
        <v>0</v>
      </c>
      <c r="E8" s="46">
        <f>'③私立看護（納付金・教員数）'!O9</f>
        <v>0</v>
      </c>
      <c r="F8" s="46">
        <f>'③私立看護（納付金・教員数）'!O10</f>
        <v>0</v>
      </c>
      <c r="G8" s="207">
        <f t="shared" si="2"/>
        <v>0</v>
      </c>
      <c r="H8" s="78">
        <f>'③私立看護（納付金・教員数）'!O12</f>
        <v>0</v>
      </c>
      <c r="I8" s="46">
        <f>'③私立看護（納付金・教員数）'!O13</f>
        <v>0</v>
      </c>
      <c r="J8" s="46">
        <f>'③私立看護（納付金・教員数）'!O14</f>
        <v>0</v>
      </c>
      <c r="K8" s="46">
        <f>'③私立看護（納付金・教員数）'!O15</f>
        <v>0</v>
      </c>
      <c r="L8" s="46">
        <f>'③私立看護（納付金・教員数）'!O16</f>
        <v>0</v>
      </c>
      <c r="M8" s="211">
        <f t="shared" si="0"/>
        <v>0</v>
      </c>
      <c r="N8" s="214">
        <f>'③私立看護（納付金・教員数）'!O18</f>
        <v>0</v>
      </c>
      <c r="O8" s="220">
        <f>'③私立看護（納付金・教員数）'!O19</f>
        <v>0</v>
      </c>
      <c r="P8" s="217">
        <f t="shared" si="1"/>
        <v>0</v>
      </c>
    </row>
    <row r="9" spans="1:19" ht="22.5" customHeight="1">
      <c r="A9" s="75" t="s">
        <v>156</v>
      </c>
      <c r="B9" s="73">
        <f>'③私立看護（納付金・教員数）'!R6</f>
        <v>0</v>
      </c>
      <c r="C9" s="46">
        <f>'③私立看護（納付金・教員数）'!R7</f>
        <v>0</v>
      </c>
      <c r="D9" s="46">
        <f>'③私立看護（納付金・教員数）'!R8</f>
        <v>0</v>
      </c>
      <c r="E9" s="46">
        <f>'③私立看護（納付金・教員数）'!R9</f>
        <v>0</v>
      </c>
      <c r="F9" s="46">
        <f>'③私立看護（納付金・教員数）'!R10</f>
        <v>0</v>
      </c>
      <c r="G9" s="207">
        <f t="shared" si="2"/>
        <v>0</v>
      </c>
      <c r="H9" s="78">
        <f>'③私立看護（納付金・教員数）'!R12</f>
        <v>0</v>
      </c>
      <c r="I9" s="46">
        <f>'③私立看護（納付金・教員数）'!R13</f>
        <v>0</v>
      </c>
      <c r="J9" s="46">
        <f>'③私立看護（納付金・教員数）'!R14</f>
        <v>0</v>
      </c>
      <c r="K9" s="46">
        <f>'③私立看護（納付金・教員数）'!R15</f>
        <v>0</v>
      </c>
      <c r="L9" s="46">
        <f>'③私立看護（納付金・教員数）'!R16</f>
        <v>0</v>
      </c>
      <c r="M9" s="211">
        <f t="shared" si="0"/>
        <v>0</v>
      </c>
      <c r="N9" s="214">
        <f>'③私立看護（納付金・教員数）'!R18</f>
        <v>0</v>
      </c>
      <c r="O9" s="220">
        <f>'③私立看護（納付金・教員数）'!R19</f>
        <v>0</v>
      </c>
      <c r="P9" s="217">
        <f t="shared" si="1"/>
        <v>0</v>
      </c>
    </row>
    <row r="10" spans="1:19" ht="22.5" customHeight="1" thickBot="1">
      <c r="A10" s="76" t="s">
        <v>157</v>
      </c>
      <c r="B10" s="74">
        <f>'③私立看護（納付金・教員数）'!U6</f>
        <v>0</v>
      </c>
      <c r="C10" s="71">
        <f>'③私立看護（納付金・教員数）'!U7</f>
        <v>0</v>
      </c>
      <c r="D10" s="71">
        <f>'③私立看護（納付金・教員数）'!U8</f>
        <v>0</v>
      </c>
      <c r="E10" s="71">
        <f>'③私立看護（納付金・教員数）'!U9</f>
        <v>0</v>
      </c>
      <c r="F10" s="71">
        <f>'③私立看護（納付金・教員数）'!U10</f>
        <v>0</v>
      </c>
      <c r="G10" s="208">
        <f t="shared" si="2"/>
        <v>0</v>
      </c>
      <c r="H10" s="79">
        <f>'③私立看護（納付金・教員数）'!U12</f>
        <v>0</v>
      </c>
      <c r="I10" s="71">
        <f>'③私立看護（納付金・教員数）'!U13</f>
        <v>0</v>
      </c>
      <c r="J10" s="71">
        <f>'③私立看護（納付金・教員数）'!U14</f>
        <v>0</v>
      </c>
      <c r="K10" s="71">
        <f>'③私立看護（納付金・教員数）'!U15</f>
        <v>0</v>
      </c>
      <c r="L10" s="71">
        <f>'③私立看護（納付金・教員数）'!U16</f>
        <v>0</v>
      </c>
      <c r="M10" s="212">
        <f t="shared" si="0"/>
        <v>0</v>
      </c>
      <c r="N10" s="215">
        <f>'③私立看護（納付金・教員数）'!U18</f>
        <v>0</v>
      </c>
      <c r="O10" s="221">
        <f>'③私立看護（納付金・教員数）'!U19</f>
        <v>0</v>
      </c>
      <c r="P10" s="218">
        <f t="shared" si="1"/>
        <v>0</v>
      </c>
    </row>
    <row r="12" spans="1:19" ht="22.5" customHeight="1" thickBot="1">
      <c r="A12" s="196" t="s">
        <v>170</v>
      </c>
      <c r="B12" s="13"/>
      <c r="C12" s="13"/>
      <c r="D12" s="13"/>
      <c r="E12" s="13"/>
      <c r="F12" s="13"/>
      <c r="G12" s="13"/>
      <c r="H12" s="13"/>
      <c r="I12" s="13"/>
      <c r="J12" s="13"/>
      <c r="K12" s="13"/>
      <c r="L12" s="13"/>
      <c r="M12" s="13"/>
      <c r="N12" s="13"/>
      <c r="O12" s="13"/>
      <c r="P12" s="13"/>
      <c r="Q12" s="13"/>
    </row>
    <row r="13" spans="1:19" ht="22.5" customHeight="1">
      <c r="A13" s="198" t="s">
        <v>188</v>
      </c>
      <c r="B13" s="922" t="s">
        <v>93</v>
      </c>
      <c r="C13" s="837"/>
      <c r="D13" s="837"/>
      <c r="E13" s="568" t="s">
        <v>94</v>
      </c>
      <c r="F13" s="568"/>
      <c r="G13" s="568"/>
      <c r="H13" s="837" t="s">
        <v>233</v>
      </c>
      <c r="I13" s="837"/>
      <c r="J13" s="837"/>
      <c r="K13" s="568" t="s">
        <v>234</v>
      </c>
      <c r="L13" s="568"/>
      <c r="M13" s="568"/>
      <c r="N13" s="568" t="s">
        <v>235</v>
      </c>
      <c r="O13" s="568"/>
      <c r="P13" s="378"/>
      <c r="Q13" s="885" t="s">
        <v>25</v>
      </c>
      <c r="R13" s="886"/>
      <c r="S13" s="887"/>
    </row>
    <row r="14" spans="1:19" ht="22.5" customHeight="1" thickBot="1">
      <c r="A14" s="93" t="e">
        <f>#REF!</f>
        <v>#REF!</v>
      </c>
      <c r="B14" s="84" t="s">
        <v>11</v>
      </c>
      <c r="C14" s="82" t="s">
        <v>92</v>
      </c>
      <c r="D14" s="82" t="s">
        <v>158</v>
      </c>
      <c r="E14" s="82" t="s">
        <v>11</v>
      </c>
      <c r="F14" s="82" t="s">
        <v>92</v>
      </c>
      <c r="G14" s="82" t="s">
        <v>158</v>
      </c>
      <c r="H14" s="82" t="s">
        <v>11</v>
      </c>
      <c r="I14" s="82" t="s">
        <v>92</v>
      </c>
      <c r="J14" s="82" t="s">
        <v>158</v>
      </c>
      <c r="K14" s="82" t="s">
        <v>11</v>
      </c>
      <c r="L14" s="82" t="s">
        <v>92</v>
      </c>
      <c r="M14" s="82" t="s">
        <v>158</v>
      </c>
      <c r="N14" s="82" t="s">
        <v>11</v>
      </c>
      <c r="O14" s="82" t="s">
        <v>92</v>
      </c>
      <c r="P14" s="151" t="s">
        <v>158</v>
      </c>
      <c r="Q14" s="152" t="s">
        <v>11</v>
      </c>
      <c r="R14" s="89" t="s">
        <v>92</v>
      </c>
      <c r="S14" s="90" t="s">
        <v>130</v>
      </c>
    </row>
    <row r="15" spans="1:19" ht="22.5" customHeight="1">
      <c r="A15" s="87" t="s">
        <v>1</v>
      </c>
      <c r="B15" s="85">
        <f>SUM(C15:D15)</f>
        <v>0</v>
      </c>
      <c r="C15" s="80">
        <f>'③私立看護（納付金・教員数）'!H31</f>
        <v>0</v>
      </c>
      <c r="D15" s="80">
        <f>'③私立看護（納付金・教員数）'!H32</f>
        <v>0</v>
      </c>
      <c r="E15" s="80">
        <f>SUM(F15:G15)</f>
        <v>0</v>
      </c>
      <c r="F15" s="80">
        <f>'③私立看護（納付金・教員数）'!H33</f>
        <v>0</v>
      </c>
      <c r="G15" s="80">
        <f>'③私立看護（納付金・教員数）'!H34</f>
        <v>0</v>
      </c>
      <c r="H15" s="80">
        <f>SUM(I15:J15)</f>
        <v>0</v>
      </c>
      <c r="I15" s="80">
        <f>'③私立看護（納付金・教員数）'!H35</f>
        <v>0</v>
      </c>
      <c r="J15" s="80">
        <f>'③私立看護（納付金・教員数）'!H36</f>
        <v>0</v>
      </c>
      <c r="K15" s="80">
        <f>SUM(L15:M15)</f>
        <v>0</v>
      </c>
      <c r="L15" s="80">
        <f>'③私立看護（納付金・教員数）'!H37</f>
        <v>0</v>
      </c>
      <c r="M15" s="80">
        <f>'③私立看護（納付金・教員数）'!H38</f>
        <v>0</v>
      </c>
      <c r="N15" s="80">
        <f>SUM(O15:P15)</f>
        <v>0</v>
      </c>
      <c r="O15" s="80">
        <f>'③私立看護（納付金・教員数）'!H39</f>
        <v>0</v>
      </c>
      <c r="P15" s="156">
        <f>'③私立看護（納付金・教員数）'!H40</f>
        <v>0</v>
      </c>
      <c r="Q15" s="153">
        <f>'③私立看護（納付金・教員数）'!H43</f>
        <v>0</v>
      </c>
      <c r="R15" s="88">
        <f>'③私立看護（納付金・教員数）'!H41</f>
        <v>0</v>
      </c>
      <c r="S15" s="91">
        <f>'③私立看護（納付金・教員数）'!H42</f>
        <v>0</v>
      </c>
    </row>
    <row r="16" spans="1:19" ht="22.5" customHeight="1">
      <c r="A16" s="75" t="s">
        <v>159</v>
      </c>
      <c r="B16" s="73">
        <f t="shared" ref="B16" si="3">SUM(C16:D16)</f>
        <v>0</v>
      </c>
      <c r="C16" s="46">
        <f>'③私立看護（納付金・教員数）'!L31</f>
        <v>0</v>
      </c>
      <c r="D16" s="46">
        <f>'③私立看護（納付金・教員数）'!L32</f>
        <v>0</v>
      </c>
      <c r="E16" s="46">
        <f t="shared" ref="E16:E17" si="4">SUM(F16:G16)</f>
        <v>0</v>
      </c>
      <c r="F16" s="46">
        <f>'③私立看護（納付金・教員数）'!L33</f>
        <v>0</v>
      </c>
      <c r="G16" s="46">
        <f>'③私立看護（納付金・教員数）'!L34</f>
        <v>0</v>
      </c>
      <c r="H16" s="46">
        <f t="shared" ref="H16" si="5">SUM(I16:J16)</f>
        <v>0</v>
      </c>
      <c r="I16" s="46">
        <f>'③私立看護（納付金・教員数）'!L35</f>
        <v>0</v>
      </c>
      <c r="J16" s="46">
        <f>'③私立看護（納付金・教員数）'!L36</f>
        <v>0</v>
      </c>
      <c r="K16" s="46">
        <f t="shared" ref="K16:K17" si="6">SUM(L16:M16)</f>
        <v>0</v>
      </c>
      <c r="L16" s="46">
        <f>'③私立看護（納付金・教員数）'!L37</f>
        <v>0</v>
      </c>
      <c r="M16" s="46">
        <f>'③私立看護（納付金・教員数）'!L38</f>
        <v>0</v>
      </c>
      <c r="N16" s="46">
        <f t="shared" ref="N16:N17" si="7">SUM(O16:P16)</f>
        <v>0</v>
      </c>
      <c r="O16" s="46">
        <f>'③私立看護（納付金・教員数）'!L39</f>
        <v>0</v>
      </c>
      <c r="P16" s="148">
        <f>'③私立看護（納付金・教員数）'!L40</f>
        <v>0</v>
      </c>
      <c r="Q16" s="154">
        <f>'③私立看護（納付金・教員数）'!L43</f>
        <v>0</v>
      </c>
      <c r="R16" s="53">
        <f>'③私立看護（納付金・教員数）'!L41</f>
        <v>0</v>
      </c>
      <c r="S16" s="92">
        <f>'③私立看護（納付金・教員数）'!L42</f>
        <v>0</v>
      </c>
    </row>
    <row r="17" spans="1:19" ht="22.5" customHeight="1" thickBot="1">
      <c r="A17" s="109" t="s">
        <v>17</v>
      </c>
      <c r="B17" s="110">
        <f>SUM(C17:D17)</f>
        <v>0</v>
      </c>
      <c r="C17" s="111">
        <f>'③私立看護（納付金・教員数）'!P31</f>
        <v>0</v>
      </c>
      <c r="D17" s="111">
        <f>'③私立看護（納付金・教員数）'!P32</f>
        <v>0</v>
      </c>
      <c r="E17" s="111">
        <f t="shared" si="4"/>
        <v>0</v>
      </c>
      <c r="F17" s="111">
        <f>'③私立看護（納付金・教員数）'!P33</f>
        <v>0</v>
      </c>
      <c r="G17" s="111">
        <f>'③私立看護（納付金・教員数）'!P34</f>
        <v>0</v>
      </c>
      <c r="H17" s="111">
        <f>SUM(I17:J17)</f>
        <v>0</v>
      </c>
      <c r="I17" s="111">
        <f>'③私立看護（納付金・教員数）'!P35</f>
        <v>0</v>
      </c>
      <c r="J17" s="111">
        <f>'③私立看護（納付金・教員数）'!P36</f>
        <v>0</v>
      </c>
      <c r="K17" s="111">
        <f t="shared" si="6"/>
        <v>0</v>
      </c>
      <c r="L17" s="111">
        <f>'③私立看護（納付金・教員数）'!P37</f>
        <v>0</v>
      </c>
      <c r="M17" s="111">
        <f>'③私立看護（納付金・教員数）'!P38</f>
        <v>0</v>
      </c>
      <c r="N17" s="111">
        <f t="shared" si="7"/>
        <v>0</v>
      </c>
      <c r="O17" s="111">
        <f>'③私立看護（納付金・教員数）'!P39</f>
        <v>0</v>
      </c>
      <c r="P17" s="149">
        <f>'③私立看護（納付金・教員数）'!P40</f>
        <v>0</v>
      </c>
      <c r="Q17" s="155">
        <f>'③私立看護（納付金・教員数）'!P43</f>
        <v>0</v>
      </c>
      <c r="R17" s="112">
        <f>'③私立看護（納付金・教員数）'!P41</f>
        <v>0</v>
      </c>
      <c r="S17" s="113">
        <f>'③私立看護（納付金・教員数）'!P42</f>
        <v>0</v>
      </c>
    </row>
    <row r="18" spans="1:19" ht="22.5" customHeight="1" thickTop="1" thickBot="1">
      <c r="A18" s="157" t="s">
        <v>176</v>
      </c>
      <c r="B18" s="107">
        <f t="shared" ref="B18:M18" si="8">SUM(B15:B17)</f>
        <v>0</v>
      </c>
      <c r="C18" s="108">
        <f t="shared" si="8"/>
        <v>0</v>
      </c>
      <c r="D18" s="108">
        <f t="shared" si="8"/>
        <v>0</v>
      </c>
      <c r="E18" s="108">
        <f t="shared" si="8"/>
        <v>0</v>
      </c>
      <c r="F18" s="108">
        <f t="shared" si="8"/>
        <v>0</v>
      </c>
      <c r="G18" s="108">
        <f t="shared" si="8"/>
        <v>0</v>
      </c>
      <c r="H18" s="108">
        <f t="shared" si="8"/>
        <v>0</v>
      </c>
      <c r="I18" s="108">
        <f t="shared" si="8"/>
        <v>0</v>
      </c>
      <c r="J18" s="108">
        <f t="shared" si="8"/>
        <v>0</v>
      </c>
      <c r="K18" s="108">
        <f>SUM(K15:K17)</f>
        <v>0</v>
      </c>
      <c r="L18" s="108">
        <f t="shared" si="8"/>
        <v>0</v>
      </c>
      <c r="M18" s="108">
        <f t="shared" si="8"/>
        <v>0</v>
      </c>
      <c r="N18" s="108">
        <f>SUM(N15:N17)</f>
        <v>0</v>
      </c>
      <c r="O18" s="108">
        <f>SUM(O15:O17)</f>
        <v>0</v>
      </c>
      <c r="P18" s="150">
        <f>SUM(P15:P17)</f>
        <v>0</v>
      </c>
      <c r="Q18" s="162">
        <f>SUM(Q15:Q17)</f>
        <v>0</v>
      </c>
      <c r="R18" s="163">
        <f t="shared" ref="R18:S18" si="9">SUM(R15:R17)</f>
        <v>0</v>
      </c>
      <c r="S18" s="107">
        <f t="shared" si="9"/>
        <v>0</v>
      </c>
    </row>
    <row r="20" spans="1:19" ht="22.5" customHeight="1" thickBot="1">
      <c r="A20" s="196" t="s">
        <v>239</v>
      </c>
    </row>
    <row r="21" spans="1:19" ht="22.5" customHeight="1">
      <c r="A21" s="198" t="s">
        <v>188</v>
      </c>
      <c r="B21" s="919" t="s">
        <v>161</v>
      </c>
      <c r="C21" s="898"/>
      <c r="D21" s="898" t="s">
        <v>164</v>
      </c>
      <c r="E21" s="898"/>
      <c r="F21" s="898" t="s">
        <v>165</v>
      </c>
      <c r="G21" s="898"/>
      <c r="H21" s="898" t="s">
        <v>166</v>
      </c>
      <c r="I21" s="898"/>
      <c r="J21" s="898" t="s">
        <v>68</v>
      </c>
      <c r="K21" s="898"/>
      <c r="L21" s="898" t="s">
        <v>141</v>
      </c>
      <c r="M21" s="898"/>
      <c r="N21" s="902" t="s">
        <v>140</v>
      </c>
      <c r="O21" s="902"/>
      <c r="P21" s="898" t="s">
        <v>69</v>
      </c>
      <c r="Q21" s="899"/>
    </row>
    <row r="22" spans="1:19" ht="22.5" customHeight="1" thickBot="1">
      <c r="A22" s="86" t="e">
        <f>#REF!</f>
        <v>#REF!</v>
      </c>
      <c r="B22" s="84" t="s">
        <v>162</v>
      </c>
      <c r="C22" s="82" t="s">
        <v>163</v>
      </c>
      <c r="D22" s="82" t="s">
        <v>162</v>
      </c>
      <c r="E22" s="82" t="s">
        <v>163</v>
      </c>
      <c r="F22" s="82" t="s">
        <v>162</v>
      </c>
      <c r="G22" s="82" t="s">
        <v>163</v>
      </c>
      <c r="H22" s="82" t="s">
        <v>162</v>
      </c>
      <c r="I22" s="82" t="s">
        <v>163</v>
      </c>
      <c r="J22" s="82" t="s">
        <v>162</v>
      </c>
      <c r="K22" s="82" t="s">
        <v>163</v>
      </c>
      <c r="L22" s="82" t="s">
        <v>162</v>
      </c>
      <c r="M22" s="82" t="s">
        <v>163</v>
      </c>
      <c r="N22" s="82" t="s">
        <v>162</v>
      </c>
      <c r="O22" s="82" t="s">
        <v>163</v>
      </c>
      <c r="P22" s="82" t="s">
        <v>162</v>
      </c>
      <c r="Q22" s="83" t="s">
        <v>163</v>
      </c>
    </row>
    <row r="23" spans="1:19" ht="22.5" customHeight="1">
      <c r="A23" s="87" t="s">
        <v>154</v>
      </c>
      <c r="B23" s="85">
        <f>'④私立看護（人件費・実習・合格率）'!H5</f>
        <v>0</v>
      </c>
      <c r="C23" s="80">
        <f>'④私立看護（人件費・実習・合格率）'!K5</f>
        <v>0</v>
      </c>
      <c r="D23" s="80">
        <f>'④私立看護（人件費・実習・合格率）'!H7</f>
        <v>0</v>
      </c>
      <c r="E23" s="80">
        <f>'④私立看護（人件費・実習・合格率）'!K7</f>
        <v>0</v>
      </c>
      <c r="F23" s="80">
        <f>'④私立看護（人件費・実習・合格率）'!H9</f>
        <v>0</v>
      </c>
      <c r="G23" s="80">
        <f>'④私立看護（人件費・実習・合格率）'!K9</f>
        <v>0</v>
      </c>
      <c r="H23" s="80">
        <f>'④私立看護（人件費・実習・合格率）'!H11</f>
        <v>0</v>
      </c>
      <c r="I23" s="80">
        <f>'④私立看護（人件費・実習・合格率）'!K11</f>
        <v>0</v>
      </c>
      <c r="J23" s="80">
        <f>'④私立看護（人件費・実習・合格率）'!H13</f>
        <v>0</v>
      </c>
      <c r="K23" s="80">
        <f>'④私立看護（人件費・実習・合格率）'!K13</f>
        <v>0</v>
      </c>
      <c r="L23" s="80">
        <f>'④私立看護（人件費・実習・合格率）'!H15</f>
        <v>0</v>
      </c>
      <c r="M23" s="80">
        <f>'④私立看護（人件費・実習・合格率）'!K15</f>
        <v>0</v>
      </c>
      <c r="N23" s="80">
        <f>'④私立看護（人件費・実習・合格率）'!H17</f>
        <v>0</v>
      </c>
      <c r="O23" s="80">
        <f>'④私立看護（人件費・実習・合格率）'!K17</f>
        <v>0</v>
      </c>
      <c r="P23" s="80">
        <f>'④私立看護（人件費・実習・合格率）'!H19</f>
        <v>0</v>
      </c>
      <c r="Q23" s="81">
        <f>'④私立看護（人件費・実習・合格率）'!K19</f>
        <v>0</v>
      </c>
    </row>
    <row r="24" spans="1:19" ht="22.5" customHeight="1">
      <c r="A24" s="75" t="s">
        <v>155</v>
      </c>
      <c r="B24" s="73">
        <f>'④私立看護（人件費・実習・合格率）'!H6</f>
        <v>0</v>
      </c>
      <c r="C24" s="46">
        <f>'④私立看護（人件費・実習・合格率）'!K6</f>
        <v>0</v>
      </c>
      <c r="D24" s="46">
        <f>'④私立看護（人件費・実習・合格率）'!H8</f>
        <v>0</v>
      </c>
      <c r="E24" s="46">
        <f>'④私立看護（人件費・実習・合格率）'!K8</f>
        <v>0</v>
      </c>
      <c r="F24" s="46">
        <f>'④私立看護（人件費・実習・合格率）'!H10</f>
        <v>0</v>
      </c>
      <c r="G24" s="46">
        <f>'④私立看護（人件費・実習・合格率）'!K10</f>
        <v>0</v>
      </c>
      <c r="H24" s="46">
        <f>'④私立看護（人件費・実習・合格率）'!H12</f>
        <v>0</v>
      </c>
      <c r="I24" s="46">
        <f>'④私立看護（人件費・実習・合格率）'!K12</f>
        <v>0</v>
      </c>
      <c r="J24" s="46">
        <f>'④私立看護（人件費・実習・合格率）'!H14</f>
        <v>0</v>
      </c>
      <c r="K24" s="46">
        <f>'④私立看護（人件費・実習・合格率）'!K14</f>
        <v>0</v>
      </c>
      <c r="L24" s="46">
        <f>'④私立看護（人件費・実習・合格率）'!H16</f>
        <v>0</v>
      </c>
      <c r="M24" s="46">
        <f>'④私立看護（人件費・実習・合格率）'!K16</f>
        <v>0</v>
      </c>
      <c r="N24" s="46">
        <f>'④私立看護（人件費・実習・合格率）'!H18</f>
        <v>0</v>
      </c>
      <c r="O24" s="46">
        <f>'④私立看護（人件費・実習・合格率）'!K18</f>
        <v>0</v>
      </c>
      <c r="P24" s="46">
        <f>'④私立看護（人件費・実習・合格率）'!H20</f>
        <v>0</v>
      </c>
      <c r="Q24" s="70">
        <f>'④私立看護（人件費・実習・合格率）'!K20</f>
        <v>0</v>
      </c>
    </row>
    <row r="25" spans="1:19" ht="22.5" customHeight="1">
      <c r="A25" s="75" t="s">
        <v>159</v>
      </c>
      <c r="B25" s="73">
        <f>'④私立看護（人件費・実習・合格率）'!N5</f>
        <v>0</v>
      </c>
      <c r="C25" s="46">
        <f>'④私立看護（人件費・実習・合格率）'!Q5</f>
        <v>0</v>
      </c>
      <c r="D25" s="46">
        <f>'④私立看護（人件費・実習・合格率）'!N7</f>
        <v>0</v>
      </c>
      <c r="E25" s="46">
        <f>'④私立看護（人件費・実習・合格率）'!Q7</f>
        <v>0</v>
      </c>
      <c r="F25" s="46">
        <f>'④私立看護（人件費・実習・合格率）'!N9</f>
        <v>0</v>
      </c>
      <c r="G25" s="46">
        <f>'④私立看護（人件費・実習・合格率）'!Q9</f>
        <v>0</v>
      </c>
      <c r="H25" s="46">
        <f>'④私立看護（人件費・実習・合格率）'!N11</f>
        <v>0</v>
      </c>
      <c r="I25" s="46">
        <f>'④私立看護（人件費・実習・合格率）'!Q11</f>
        <v>0</v>
      </c>
      <c r="J25" s="46">
        <f>'④私立看護（人件費・実習・合格率）'!N13</f>
        <v>0</v>
      </c>
      <c r="K25" s="46">
        <f>'④私立看護（人件費・実習・合格率）'!Q13</f>
        <v>0</v>
      </c>
      <c r="L25" s="46">
        <f>'④私立看護（人件費・実習・合格率）'!N15</f>
        <v>0</v>
      </c>
      <c r="M25" s="46">
        <f>'④私立看護（人件費・実習・合格率）'!Q15</f>
        <v>0</v>
      </c>
      <c r="N25" s="46">
        <f>'④私立看護（人件費・実習・合格率）'!N17</f>
        <v>0</v>
      </c>
      <c r="O25" s="46">
        <f>'④私立看護（人件費・実習・合格率）'!Q17</f>
        <v>0</v>
      </c>
      <c r="P25" s="46">
        <f>'④私立看護（人件費・実習・合格率）'!N19</f>
        <v>0</v>
      </c>
      <c r="Q25" s="70">
        <f>'④私立看護（人件費・実習・合格率）'!Q19</f>
        <v>0</v>
      </c>
    </row>
    <row r="26" spans="1:19" ht="22.5" customHeight="1" thickBot="1">
      <c r="A26" s="76" t="s">
        <v>17</v>
      </c>
      <c r="B26" s="74">
        <f>'④私立看護（人件費・実習・合格率）'!T5</f>
        <v>0</v>
      </c>
      <c r="C26" s="71">
        <f>'④私立看護（人件費・実習・合格率）'!W5</f>
        <v>0</v>
      </c>
      <c r="D26" s="71">
        <f>'④私立看護（人件費・実習・合格率）'!T7</f>
        <v>0</v>
      </c>
      <c r="E26" s="71">
        <f>'④私立看護（人件費・実習・合格率）'!W7</f>
        <v>0</v>
      </c>
      <c r="F26" s="71">
        <f>'④私立看護（人件費・実習・合格率）'!T9</f>
        <v>0</v>
      </c>
      <c r="G26" s="71">
        <f>'④私立看護（人件費・実習・合格率）'!W9</f>
        <v>0</v>
      </c>
      <c r="H26" s="71">
        <f>'④私立看護（人件費・実習・合格率）'!T11</f>
        <v>0</v>
      </c>
      <c r="I26" s="71">
        <f>'④私立看護（人件費・実習・合格率）'!W11</f>
        <v>0</v>
      </c>
      <c r="J26" s="71">
        <f>'④私立看護（人件費・実習・合格率）'!T13</f>
        <v>0</v>
      </c>
      <c r="K26" s="71">
        <f>'④私立看護（人件費・実習・合格率）'!W13</f>
        <v>0</v>
      </c>
      <c r="L26" s="71">
        <f>'④私立看護（人件費・実習・合格率）'!T15</f>
        <v>0</v>
      </c>
      <c r="M26" s="71">
        <f>'④私立看護（人件費・実習・合格率）'!W15</f>
        <v>0</v>
      </c>
      <c r="N26" s="71">
        <f>'④私立看護（人件費・実習・合格率）'!T17</f>
        <v>0</v>
      </c>
      <c r="O26" s="71">
        <f>'④私立看護（人件費・実習・合格率）'!W17</f>
        <v>0</v>
      </c>
      <c r="P26" s="71">
        <f>'④私立看護（人件費・実習・合格率）'!T19</f>
        <v>0</v>
      </c>
      <c r="Q26" s="72">
        <f>'④私立看護（人件費・実習・合格率）'!W19</f>
        <v>0</v>
      </c>
    </row>
    <row r="27" spans="1:19" ht="22.5" customHeight="1" thickBot="1"/>
    <row r="28" spans="1:19" ht="22.5" customHeight="1" thickBot="1">
      <c r="A28" s="196" t="s">
        <v>238</v>
      </c>
      <c r="B28" s="920" t="s">
        <v>255</v>
      </c>
      <c r="C28" s="895"/>
      <c r="D28" s="894" t="s">
        <v>252</v>
      </c>
      <c r="E28" s="895"/>
      <c r="F28" s="894" t="s">
        <v>254</v>
      </c>
      <c r="G28" s="895"/>
      <c r="H28" s="894" t="s">
        <v>256</v>
      </c>
      <c r="I28" s="895"/>
      <c r="J28" s="894" t="str">
        <f>'④私立看護（人件費・実習・合格率）'!Z7</f>
        <v>社会福祉士</v>
      </c>
      <c r="K28" s="895"/>
      <c r="L28" s="894" t="str">
        <f>'④私立看護（人件費・実習・合格率）'!Z9</f>
        <v>精神保健福祉士</v>
      </c>
      <c r="M28" s="895"/>
      <c r="N28" s="881" t="str">
        <f>'④私立看護（人件費・実習・合格率）'!Z11</f>
        <v>放射線技師</v>
      </c>
      <c r="O28" s="882"/>
      <c r="P28" s="891" t="s">
        <v>308</v>
      </c>
      <c r="Q28" s="892"/>
    </row>
    <row r="29" spans="1:19" ht="22.5" customHeight="1" thickBot="1">
      <c r="A29" s="199" t="s">
        <v>188</v>
      </c>
      <c r="B29" s="921"/>
      <c r="C29" s="897"/>
      <c r="D29" s="896"/>
      <c r="E29" s="897"/>
      <c r="F29" s="896"/>
      <c r="G29" s="897"/>
      <c r="H29" s="896"/>
      <c r="I29" s="897"/>
      <c r="J29" s="896"/>
      <c r="K29" s="897"/>
      <c r="L29" s="896"/>
      <c r="M29" s="897"/>
      <c r="N29" s="883"/>
      <c r="O29" s="884"/>
      <c r="P29" s="488">
        <f>'④私立看護（人件費・実習・合格率）'!AA13</f>
        <v>0</v>
      </c>
      <c r="Q29" s="893"/>
    </row>
    <row r="30" spans="1:19" ht="22.5" customHeight="1" thickBot="1">
      <c r="A30" s="117" t="e">
        <f>#REF!</f>
        <v>#REF!</v>
      </c>
      <c r="B30" s="118" t="s">
        <v>162</v>
      </c>
      <c r="C30" s="119" t="s">
        <v>163</v>
      </c>
      <c r="D30" s="119" t="s">
        <v>162</v>
      </c>
      <c r="E30" s="119" t="s">
        <v>163</v>
      </c>
      <c r="F30" s="119" t="s">
        <v>162</v>
      </c>
      <c r="G30" s="119" t="s">
        <v>163</v>
      </c>
      <c r="H30" s="119" t="s">
        <v>162</v>
      </c>
      <c r="I30" s="119" t="s">
        <v>163</v>
      </c>
      <c r="J30" s="119" t="s">
        <v>162</v>
      </c>
      <c r="K30" s="119" t="s">
        <v>163</v>
      </c>
      <c r="L30" s="119" t="s">
        <v>162</v>
      </c>
      <c r="M30" s="119" t="s">
        <v>163</v>
      </c>
      <c r="N30" s="119" t="s">
        <v>162</v>
      </c>
      <c r="O30" s="119" t="s">
        <v>163</v>
      </c>
      <c r="P30" s="119" t="s">
        <v>162</v>
      </c>
      <c r="Q30" s="120" t="s">
        <v>163</v>
      </c>
    </row>
    <row r="31" spans="1:19" ht="22.5" customHeight="1">
      <c r="A31" s="66" t="s">
        <v>154</v>
      </c>
      <c r="B31" s="116">
        <f>'④私立看護（人件費・実習・合格率）'!H21</f>
        <v>0</v>
      </c>
      <c r="C31" s="80">
        <f>'④私立看護（人件費・実習・合格率）'!K21</f>
        <v>0</v>
      </c>
      <c r="D31" s="80">
        <f>'④私立看護（人件費・実習・合格率）'!H23</f>
        <v>0</v>
      </c>
      <c r="E31" s="80">
        <f>'④私立看護（人件費・実習・合格率）'!K23</f>
        <v>0</v>
      </c>
      <c r="F31" s="80">
        <f>'④私立看護（人件費・実習・合格率）'!H25</f>
        <v>0</v>
      </c>
      <c r="G31" s="80">
        <f>'④私立看護（人件費・実習・合格率）'!K25</f>
        <v>0</v>
      </c>
      <c r="H31" s="80">
        <f>'④私立看護（人件費・実習・合格率）'!AG5</f>
        <v>0</v>
      </c>
      <c r="I31" s="80">
        <f>'④私立看護（人件費・実習・合格率）'!AJ5</f>
        <v>0</v>
      </c>
      <c r="J31" s="80">
        <f>'④私立看護（人件費・実習・合格率）'!AG7</f>
        <v>0</v>
      </c>
      <c r="K31" s="80">
        <f>'④私立看護（人件費・実習・合格率）'!AJ7</f>
        <v>0</v>
      </c>
      <c r="L31" s="80">
        <f>'④私立看護（人件費・実習・合格率）'!AG9</f>
        <v>0</v>
      </c>
      <c r="M31" s="80">
        <f>'④私立看護（人件費・実習・合格率）'!AJ9</f>
        <v>0</v>
      </c>
      <c r="N31" s="80">
        <f>'④私立看護（人件費・実習・合格率）'!AG11</f>
        <v>0</v>
      </c>
      <c r="O31" s="80">
        <f>'④私立看護（人件費・実習・合格率）'!AJ11</f>
        <v>0</v>
      </c>
      <c r="P31" s="80">
        <f>'④私立看護（人件費・実習・合格率）'!AG13</f>
        <v>0</v>
      </c>
      <c r="Q31" s="81">
        <f>'④私立看護（人件費・実習・合格率）'!AJ13</f>
        <v>0</v>
      </c>
    </row>
    <row r="32" spans="1:19" ht="22.5" customHeight="1">
      <c r="A32" s="77" t="s">
        <v>155</v>
      </c>
      <c r="B32" s="78">
        <f>'④私立看護（人件費・実習・合格率）'!H22</f>
        <v>0</v>
      </c>
      <c r="C32" s="46">
        <f>'④私立看護（人件費・実習・合格率）'!K22</f>
        <v>0</v>
      </c>
      <c r="D32" s="46">
        <f>'④私立看護（人件費・実習・合格率）'!H24</f>
        <v>0</v>
      </c>
      <c r="E32" s="46">
        <f>'④私立看護（人件費・実習・合格率）'!K24</f>
        <v>0</v>
      </c>
      <c r="F32" s="46">
        <f>'④私立看護（人件費・実習・合格率）'!H26</f>
        <v>0</v>
      </c>
      <c r="G32" s="46">
        <f>'④私立看護（人件費・実習・合格率）'!K26</f>
        <v>0</v>
      </c>
      <c r="H32" s="46">
        <f>'④私立看護（人件費・実習・合格率）'!AG6</f>
        <v>0</v>
      </c>
      <c r="I32" s="46">
        <f>'④私立看護（人件費・実習・合格率）'!AJ6</f>
        <v>0</v>
      </c>
      <c r="J32" s="46">
        <f>'④私立看護（人件費・実習・合格率）'!AG8</f>
        <v>0</v>
      </c>
      <c r="K32" s="46">
        <f>'④私立看護（人件費・実習・合格率）'!AJ8</f>
        <v>0</v>
      </c>
      <c r="L32" s="46">
        <f>'④私立看護（人件費・実習・合格率）'!AG10</f>
        <v>0</v>
      </c>
      <c r="M32" s="46">
        <f>'④私立看護（人件費・実習・合格率）'!AJ10</f>
        <v>0</v>
      </c>
      <c r="N32" s="46">
        <f>'④私立看護（人件費・実習・合格率）'!AG12</f>
        <v>0</v>
      </c>
      <c r="O32" s="46">
        <f>'④私立看護（人件費・実習・合格率）'!AJ12</f>
        <v>0</v>
      </c>
      <c r="P32" s="46">
        <f>'④私立看護（人件費・実習・合格率）'!AG14</f>
        <v>0</v>
      </c>
      <c r="Q32" s="70">
        <f>'④私立看護（人件費・実習・合格率）'!AJ14</f>
        <v>0</v>
      </c>
    </row>
    <row r="33" spans="1:17" ht="22.5" customHeight="1">
      <c r="A33" s="77" t="s">
        <v>159</v>
      </c>
      <c r="B33" s="78">
        <f>'④私立看護（人件費・実習・合格率）'!N21</f>
        <v>0</v>
      </c>
      <c r="C33" s="46">
        <f>'④私立看護（人件費・実習・合格率）'!Q21</f>
        <v>0</v>
      </c>
      <c r="D33" s="46">
        <f>'④私立看護（人件費・実習・合格率）'!N23</f>
        <v>0</v>
      </c>
      <c r="E33" s="46">
        <f>'④私立看護（人件費・実習・合格率）'!Q23</f>
        <v>0</v>
      </c>
      <c r="F33" s="46">
        <f>'④私立看護（人件費・実習・合格率）'!N25</f>
        <v>0</v>
      </c>
      <c r="G33" s="46">
        <f>'④私立看護（人件費・実習・合格率）'!Q25</f>
        <v>0</v>
      </c>
      <c r="H33" s="46">
        <f>'④私立看護（人件費・実習・合格率）'!AM5</f>
        <v>0</v>
      </c>
      <c r="I33" s="46">
        <f>'④私立看護（人件費・実習・合格率）'!AP5</f>
        <v>0</v>
      </c>
      <c r="J33" s="46">
        <f>'④私立看護（人件費・実習・合格率）'!AM7</f>
        <v>0</v>
      </c>
      <c r="K33" s="46">
        <f>'④私立看護（人件費・実習・合格率）'!AP7</f>
        <v>0</v>
      </c>
      <c r="L33" s="46">
        <f>'④私立看護（人件費・実習・合格率）'!AM9</f>
        <v>0</v>
      </c>
      <c r="M33" s="46">
        <f>'④私立看護（人件費・実習・合格率）'!AP9</f>
        <v>0</v>
      </c>
      <c r="N33" s="46">
        <f>'④私立看護（人件費・実習・合格率）'!AM11</f>
        <v>0</v>
      </c>
      <c r="O33" s="46">
        <f>'④私立看護（人件費・実習・合格率）'!AP11</f>
        <v>0</v>
      </c>
      <c r="P33" s="46">
        <f>'④私立看護（人件費・実習・合格率）'!AM13</f>
        <v>0</v>
      </c>
      <c r="Q33" s="70">
        <f>'④私立看護（人件費・実習・合格率）'!AP13</f>
        <v>0</v>
      </c>
    </row>
    <row r="34" spans="1:17" ht="22.5" customHeight="1" thickBot="1">
      <c r="A34" s="67" t="s">
        <v>17</v>
      </c>
      <c r="B34" s="79">
        <f>'④私立看護（人件費・実習・合格率）'!T21</f>
        <v>0</v>
      </c>
      <c r="C34" s="71">
        <f>'④私立看護（人件費・実習・合格率）'!W21</f>
        <v>0</v>
      </c>
      <c r="D34" s="71">
        <f>'④私立看護（人件費・実習・合格率）'!T23</f>
        <v>0</v>
      </c>
      <c r="E34" s="71">
        <f>'④私立看護（人件費・実習・合格率）'!W23</f>
        <v>0</v>
      </c>
      <c r="F34" s="71">
        <f>'④私立看護（人件費・実習・合格率）'!T25</f>
        <v>0</v>
      </c>
      <c r="G34" s="71">
        <f>'④私立看護（人件費・実習・合格率）'!W25</f>
        <v>0</v>
      </c>
      <c r="H34" s="71">
        <f>'④私立看護（人件費・実習・合格率）'!AS5</f>
        <v>0</v>
      </c>
      <c r="I34" s="71">
        <f>'④私立看護（人件費・実習・合格率）'!AV5</f>
        <v>0</v>
      </c>
      <c r="J34" s="71">
        <f>'④私立看護（人件費・実習・合格率）'!AS7</f>
        <v>0</v>
      </c>
      <c r="K34" s="71">
        <f>'④私立看護（人件費・実習・合格率）'!AV7</f>
        <v>0</v>
      </c>
      <c r="L34" s="71">
        <f>'④私立看護（人件費・実習・合格率）'!AS9</f>
        <v>0</v>
      </c>
      <c r="M34" s="71">
        <f>'④私立看護（人件費・実習・合格率）'!AV9</f>
        <v>0</v>
      </c>
      <c r="N34" s="71">
        <f>'④私立看護（人件費・実習・合格率）'!AS11</f>
        <v>0</v>
      </c>
      <c r="O34" s="71">
        <f>'④私立看護（人件費・実習・合格率）'!AV11</f>
        <v>0</v>
      </c>
      <c r="P34" s="71">
        <f>'④私立看護（人件費・実習・合格率）'!AS13</f>
        <v>0</v>
      </c>
      <c r="Q34" s="72">
        <f>'④私立看護（人件費・実習・合格率）'!AV13</f>
        <v>0</v>
      </c>
    </row>
    <row r="35" spans="1:17" ht="22.5" customHeight="1" thickBot="1">
      <c r="A35" s="54"/>
      <c r="B35" s="52"/>
      <c r="C35" s="52"/>
      <c r="D35" s="52"/>
      <c r="E35" s="52"/>
      <c r="F35" s="52"/>
      <c r="G35" s="52"/>
      <c r="H35" s="52"/>
      <c r="I35" s="52"/>
      <c r="J35" s="52"/>
      <c r="K35" s="52"/>
      <c r="L35" s="52"/>
      <c r="M35" s="52"/>
      <c r="N35" s="52"/>
      <c r="O35" s="52"/>
      <c r="P35" s="52"/>
      <c r="Q35" s="52"/>
    </row>
    <row r="36" spans="1:17" ht="22.5" customHeight="1" thickBot="1">
      <c r="A36" s="903" t="s">
        <v>188</v>
      </c>
      <c r="B36" s="882" t="s">
        <v>309</v>
      </c>
      <c r="C36" s="891"/>
      <c r="D36" s="891" t="s">
        <v>270</v>
      </c>
      <c r="E36" s="891"/>
      <c r="F36" s="891" t="s">
        <v>271</v>
      </c>
      <c r="G36" s="891"/>
      <c r="H36" s="891" t="s">
        <v>310</v>
      </c>
      <c r="I36" s="891"/>
      <c r="J36" s="891" t="s">
        <v>272</v>
      </c>
      <c r="K36" s="891"/>
      <c r="L36" s="891" t="s">
        <v>311</v>
      </c>
      <c r="M36" s="892"/>
    </row>
    <row r="37" spans="1:17" ht="22.5" customHeight="1" thickBot="1">
      <c r="A37" s="904"/>
      <c r="B37" s="317">
        <f>'④私立看護（人件費・実習・合格率）'!AA15</f>
        <v>0</v>
      </c>
      <c r="C37" s="318"/>
      <c r="D37" s="318">
        <f>'④私立看護（人件費・実習・合格率）'!AA17</f>
        <v>0</v>
      </c>
      <c r="E37" s="318"/>
      <c r="F37" s="318">
        <f>'④私立看護（人件費・実習・合格率）'!AA19</f>
        <v>0</v>
      </c>
      <c r="G37" s="318"/>
      <c r="H37" s="318">
        <f>'④私立看護（人件費・実習・合格率）'!AA21</f>
        <v>0</v>
      </c>
      <c r="I37" s="318"/>
      <c r="J37" s="318">
        <f>'④私立看護（人件費・実習・合格率）'!AA23</f>
        <v>0</v>
      </c>
      <c r="K37" s="318"/>
      <c r="L37" s="318">
        <f>'④私立看護（人件費・実習・合格率）'!AA25</f>
        <v>0</v>
      </c>
      <c r="M37" s="890"/>
      <c r="N37" s="49"/>
      <c r="O37" s="49"/>
    </row>
    <row r="38" spans="1:17" ht="22.5" customHeight="1" thickBot="1">
      <c r="A38" s="93" t="e">
        <f>#REF!</f>
        <v>#REF!</v>
      </c>
      <c r="B38" s="121" t="s">
        <v>162</v>
      </c>
      <c r="C38" s="114" t="s">
        <v>163</v>
      </c>
      <c r="D38" s="114" t="s">
        <v>162</v>
      </c>
      <c r="E38" s="114" t="s">
        <v>163</v>
      </c>
      <c r="F38" s="114" t="s">
        <v>162</v>
      </c>
      <c r="G38" s="114" t="s">
        <v>163</v>
      </c>
      <c r="H38" s="114" t="s">
        <v>162</v>
      </c>
      <c r="I38" s="114" t="s">
        <v>163</v>
      </c>
      <c r="J38" s="114" t="s">
        <v>162</v>
      </c>
      <c r="K38" s="114" t="s">
        <v>163</v>
      </c>
      <c r="L38" s="114" t="s">
        <v>162</v>
      </c>
      <c r="M38" s="115" t="s">
        <v>163</v>
      </c>
      <c r="N38" s="51"/>
      <c r="O38" s="51"/>
      <c r="P38" s="51"/>
      <c r="Q38" s="51"/>
    </row>
    <row r="39" spans="1:17" ht="22.5" customHeight="1">
      <c r="A39" s="87" t="s">
        <v>154</v>
      </c>
      <c r="B39" s="116">
        <f>'④私立看護（人件費・実習・合格率）'!AG15</f>
        <v>0</v>
      </c>
      <c r="C39" s="80">
        <f>'④私立看護（人件費・実習・合格率）'!AJ15</f>
        <v>0</v>
      </c>
      <c r="D39" s="80">
        <f>'④私立看護（人件費・実習・合格率）'!AG17</f>
        <v>0</v>
      </c>
      <c r="E39" s="80">
        <f>'④私立看護（人件費・実習・合格率）'!AJ17</f>
        <v>0</v>
      </c>
      <c r="F39" s="80">
        <f>'④私立看護（人件費・実習・合格率）'!AG19</f>
        <v>0</v>
      </c>
      <c r="G39" s="80">
        <f>'④私立看護（人件費・実習・合格率）'!AJ19</f>
        <v>0</v>
      </c>
      <c r="H39" s="80">
        <f>'④私立看護（人件費・実習・合格率）'!AG21</f>
        <v>0</v>
      </c>
      <c r="I39" s="80">
        <f>'④私立看護（人件費・実習・合格率）'!AJ21</f>
        <v>0</v>
      </c>
      <c r="J39" s="80">
        <f>'④私立看護（人件費・実習・合格率）'!AG23</f>
        <v>0</v>
      </c>
      <c r="K39" s="80">
        <f>'④私立看護（人件費・実習・合格率）'!AJ23</f>
        <v>0</v>
      </c>
      <c r="L39" s="80">
        <f>'④私立看護（人件費・実習・合格率）'!AG25</f>
        <v>0</v>
      </c>
      <c r="M39" s="81">
        <f>'④私立看護（人件費・実習・合格率）'!AJ25</f>
        <v>0</v>
      </c>
      <c r="N39" s="52"/>
      <c r="O39" s="52"/>
      <c r="P39" s="52"/>
      <c r="Q39" s="52"/>
    </row>
    <row r="40" spans="1:17" ht="22.5" customHeight="1">
      <c r="A40" s="75" t="s">
        <v>155</v>
      </c>
      <c r="B40" s="78">
        <f>'④私立看護（人件費・実習・合格率）'!AG16</f>
        <v>0</v>
      </c>
      <c r="C40" s="46">
        <f>'④私立看護（人件費・実習・合格率）'!AJ16</f>
        <v>0</v>
      </c>
      <c r="D40" s="46">
        <f>'④私立看護（人件費・実習・合格率）'!AG18</f>
        <v>0</v>
      </c>
      <c r="E40" s="46">
        <f>'④私立看護（人件費・実習・合格率）'!AJ18</f>
        <v>0</v>
      </c>
      <c r="F40" s="46">
        <f>'④私立看護（人件費・実習・合格率）'!AG20</f>
        <v>0</v>
      </c>
      <c r="G40" s="46">
        <f>'④私立看護（人件費・実習・合格率）'!AJ20</f>
        <v>0</v>
      </c>
      <c r="H40" s="46">
        <f>'④私立看護（人件費・実習・合格率）'!AG22</f>
        <v>0</v>
      </c>
      <c r="I40" s="46">
        <f>'④私立看護（人件費・実習・合格率）'!AJ22</f>
        <v>0</v>
      </c>
      <c r="J40" s="46">
        <f>'④私立看護（人件費・実習・合格率）'!AG24</f>
        <v>0</v>
      </c>
      <c r="K40" s="46">
        <f>'④私立看護（人件費・実習・合格率）'!AJ24</f>
        <v>0</v>
      </c>
      <c r="L40" s="46">
        <f>'④私立看護（人件費・実習・合格率）'!AG26</f>
        <v>0</v>
      </c>
      <c r="M40" s="70">
        <f>'④私立看護（人件費・実習・合格率）'!AJ26</f>
        <v>0</v>
      </c>
      <c r="N40" s="52"/>
      <c r="O40" s="52"/>
      <c r="P40" s="52"/>
      <c r="Q40" s="52"/>
    </row>
    <row r="41" spans="1:17" ht="22.5" customHeight="1">
      <c r="A41" s="75" t="s">
        <v>159</v>
      </c>
      <c r="B41" s="78">
        <f>'④私立看護（人件費・実習・合格率）'!AM15</f>
        <v>0</v>
      </c>
      <c r="C41" s="46">
        <f>'④私立看護（人件費・実習・合格率）'!AP15</f>
        <v>0</v>
      </c>
      <c r="D41" s="46">
        <f>'④私立看護（人件費・実習・合格率）'!AM17</f>
        <v>0</v>
      </c>
      <c r="E41" s="46">
        <f>'④私立看護（人件費・実習・合格率）'!AP17</f>
        <v>0</v>
      </c>
      <c r="F41" s="46">
        <f>'④私立看護（人件費・実習・合格率）'!AM19</f>
        <v>0</v>
      </c>
      <c r="G41" s="46">
        <f>'④私立看護（人件費・実習・合格率）'!AP19</f>
        <v>0</v>
      </c>
      <c r="H41" s="46">
        <f>'④私立看護（人件費・実習・合格率）'!AM21</f>
        <v>0</v>
      </c>
      <c r="I41" s="46">
        <f>'④私立看護（人件費・実習・合格率）'!AP21</f>
        <v>0</v>
      </c>
      <c r="J41" s="46">
        <f>'④私立看護（人件費・実習・合格率）'!AM23</f>
        <v>0</v>
      </c>
      <c r="K41" s="46">
        <f>'④私立看護（人件費・実習・合格率）'!AP23</f>
        <v>0</v>
      </c>
      <c r="L41" s="46">
        <f>'④私立看護（人件費・実習・合格率）'!AM25</f>
        <v>0</v>
      </c>
      <c r="M41" s="70">
        <f>'④私立看護（人件費・実習・合格率）'!AP25</f>
        <v>0</v>
      </c>
      <c r="N41" s="52"/>
      <c r="O41" s="52"/>
      <c r="P41" s="52"/>
      <c r="Q41" s="52"/>
    </row>
    <row r="42" spans="1:17" ht="22.5" customHeight="1" thickBot="1">
      <c r="A42" s="76" t="s">
        <v>17</v>
      </c>
      <c r="B42" s="79">
        <f>'④私立看護（人件費・実習・合格率）'!AS15</f>
        <v>0</v>
      </c>
      <c r="C42" s="71">
        <f>'④私立看護（人件費・実習・合格率）'!AV15</f>
        <v>0</v>
      </c>
      <c r="D42" s="71">
        <f>'④私立看護（人件費・実習・合格率）'!AS17</f>
        <v>0</v>
      </c>
      <c r="E42" s="71">
        <f>'④私立看護（人件費・実習・合格率）'!AV17</f>
        <v>0</v>
      </c>
      <c r="F42" s="71">
        <f>'④私立看護（人件費・実習・合格率）'!AS19</f>
        <v>0</v>
      </c>
      <c r="G42" s="71">
        <f>'④私立看護（人件費・実習・合格率）'!AV19</f>
        <v>0</v>
      </c>
      <c r="H42" s="71">
        <f>'④私立看護（人件費・実習・合格率）'!AS21</f>
        <v>0</v>
      </c>
      <c r="I42" s="71">
        <f>'④私立看護（人件費・実習・合格率）'!AV21</f>
        <v>0</v>
      </c>
      <c r="J42" s="71">
        <f>'④私立看護（人件費・実習・合格率）'!AS23</f>
        <v>0</v>
      </c>
      <c r="K42" s="71">
        <f>'④私立看護（人件費・実習・合格率）'!AV23</f>
        <v>0</v>
      </c>
      <c r="L42" s="71">
        <f>'④私立看護（人件費・実習・合格率）'!AS25</f>
        <v>0</v>
      </c>
      <c r="M42" s="72">
        <f>'④私立看護（人件費・実習・合格率）'!AV25</f>
        <v>0</v>
      </c>
      <c r="N42" s="52"/>
      <c r="O42" s="52"/>
      <c r="P42" s="52"/>
      <c r="Q42" s="52"/>
    </row>
    <row r="43" spans="1:17" ht="22.5" customHeight="1">
      <c r="A43" s="54"/>
      <c r="B43" s="52"/>
      <c r="C43" s="52"/>
      <c r="D43" s="52"/>
      <c r="E43" s="52"/>
      <c r="F43" s="52"/>
      <c r="G43" s="52"/>
      <c r="H43" s="52"/>
      <c r="I43" s="52"/>
      <c r="J43" s="52"/>
      <c r="K43" s="52"/>
      <c r="L43" s="52"/>
      <c r="M43" s="52"/>
      <c r="N43" s="52"/>
      <c r="O43" s="52"/>
      <c r="P43" s="52"/>
    </row>
    <row r="44" spans="1:17" ht="22.5" customHeight="1" thickBot="1">
      <c r="A44" s="196" t="s">
        <v>240</v>
      </c>
    </row>
    <row r="45" spans="1:17" ht="21.95" customHeight="1" thickBot="1">
      <c r="A45" s="198" t="s">
        <v>188</v>
      </c>
      <c r="B45" s="431" t="s">
        <v>190</v>
      </c>
      <c r="C45" s="431"/>
      <c r="D45" s="431"/>
      <c r="E45" s="431"/>
      <c r="F45" s="431"/>
      <c r="G45" s="431"/>
      <c r="H45" s="431"/>
      <c r="I45" s="431"/>
      <c r="J45" s="431"/>
      <c r="K45" s="432"/>
      <c r="L45" s="49"/>
      <c r="M45" s="49"/>
    </row>
    <row r="46" spans="1:17" ht="22.5" customHeight="1">
      <c r="A46" s="131" t="e">
        <f>#REF!</f>
        <v>#REF!</v>
      </c>
      <c r="B46" s="567" t="s">
        <v>167</v>
      </c>
      <c r="C46" s="568"/>
      <c r="D46" s="568"/>
      <c r="E46" s="568"/>
      <c r="F46" s="569"/>
      <c r="G46" s="490" t="s">
        <v>247</v>
      </c>
      <c r="H46" s="384"/>
      <c r="I46" s="384"/>
      <c r="J46" s="384"/>
      <c r="K46" s="380"/>
      <c r="L46" s="33"/>
      <c r="M46" s="126"/>
    </row>
    <row r="47" spans="1:17" ht="22.5" customHeight="1" thickBot="1">
      <c r="A47" s="98" t="s">
        <v>241</v>
      </c>
      <c r="B47" s="176" t="s">
        <v>242</v>
      </c>
      <c r="C47" s="177" t="s">
        <v>243</v>
      </c>
      <c r="D47" s="177" t="s">
        <v>244</v>
      </c>
      <c r="E47" s="178" t="s">
        <v>245</v>
      </c>
      <c r="F47" s="179" t="s">
        <v>246</v>
      </c>
      <c r="G47" s="176" t="s">
        <v>242</v>
      </c>
      <c r="H47" s="177" t="s">
        <v>243</v>
      </c>
      <c r="I47" s="177" t="s">
        <v>244</v>
      </c>
      <c r="J47" s="178" t="s">
        <v>245</v>
      </c>
      <c r="K47" s="179" t="s">
        <v>246</v>
      </c>
      <c r="L47" s="33"/>
      <c r="M47" s="126"/>
    </row>
    <row r="48" spans="1:17" ht="22.5" customHeight="1">
      <c r="A48" s="128" t="s">
        <v>1</v>
      </c>
      <c r="B48" s="134">
        <f>'④私立看護（人件費・実習・合格率）'!H37</f>
        <v>0</v>
      </c>
      <c r="C48" s="63">
        <f>'④私立看護（人件費・実習・合格率）'!H38</f>
        <v>0</v>
      </c>
      <c r="D48" s="63">
        <f>'④私立看護（人件費・実習・合格率）'!H39</f>
        <v>0</v>
      </c>
      <c r="E48" s="63">
        <f>'④私立看護（人件費・実習・合格率）'!H40</f>
        <v>0</v>
      </c>
      <c r="F48" s="135">
        <f>'④私立看護（人件費・実習・合格率）'!H41</f>
        <v>0</v>
      </c>
      <c r="G48" s="134">
        <f>'④私立看護（人件費・実習・合格率）'!H42</f>
        <v>0</v>
      </c>
      <c r="H48" s="63">
        <f>'④私立看護（人件費・実習・合格率）'!H43</f>
        <v>0</v>
      </c>
      <c r="I48" s="63">
        <f>'④私立看護（人件費・実習・合格率）'!H44</f>
        <v>0</v>
      </c>
      <c r="J48" s="63">
        <f>'④私立看護（人件費・実習・合格率）'!H45</f>
        <v>0</v>
      </c>
      <c r="K48" s="135">
        <f>'④私立看護（人件費・実習・合格率）'!H46</f>
        <v>0</v>
      </c>
      <c r="L48" s="125"/>
      <c r="M48" s="125"/>
    </row>
    <row r="49" spans="1:15" ht="22.5" customHeight="1">
      <c r="A49" s="129" t="s">
        <v>71</v>
      </c>
      <c r="B49" s="136">
        <f>'④私立看護（人件費・実習・合格率）'!P37</f>
        <v>0</v>
      </c>
      <c r="C49" s="62">
        <f>'④私立看護（人件費・実習・合格率）'!P38</f>
        <v>0</v>
      </c>
      <c r="D49" s="62">
        <f>'④私立看護（人件費・実習・合格率）'!P39</f>
        <v>0</v>
      </c>
      <c r="E49" s="164">
        <f>'④私立看護（人件費・実習・合格率）'!P40</f>
        <v>0</v>
      </c>
      <c r="F49" s="137"/>
      <c r="G49" s="136">
        <f>'④私立看護（人件費・実習・合格率）'!P42</f>
        <v>0</v>
      </c>
      <c r="H49" s="62">
        <f>'④私立看護（人件費・実習・合格率）'!P43</f>
        <v>0</v>
      </c>
      <c r="I49" s="62">
        <f>'④私立看護（人件費・実習・合格率）'!P44</f>
        <v>0</v>
      </c>
      <c r="J49" s="165">
        <f>'④私立看護（人件費・実習・合格率）'!P45</f>
        <v>0</v>
      </c>
      <c r="K49" s="132"/>
      <c r="L49" s="125"/>
      <c r="M49" s="125"/>
    </row>
    <row r="50" spans="1:15" ht="22.5" customHeight="1" thickBot="1">
      <c r="A50" s="130" t="s">
        <v>17</v>
      </c>
      <c r="B50" s="69">
        <f>'④私立看護（人件費・実習・合格率）'!X37</f>
        <v>0</v>
      </c>
      <c r="C50" s="64">
        <f>'④私立看護（人件費・実習・合格率）'!X38</f>
        <v>0</v>
      </c>
      <c r="D50" s="133"/>
      <c r="E50" s="133"/>
      <c r="F50" s="138"/>
      <c r="G50" s="69">
        <f>'④私立看護（人件費・実習・合格率）'!X42</f>
        <v>0</v>
      </c>
      <c r="H50" s="64">
        <f>'④私立看護（人件費・実習・合格率）'!X43</f>
        <v>0</v>
      </c>
      <c r="I50" s="133"/>
      <c r="J50" s="133"/>
      <c r="K50" s="138"/>
      <c r="L50" s="125"/>
      <c r="M50" s="125"/>
    </row>
    <row r="51" spans="1:15" ht="22.5" customHeight="1" thickBot="1">
      <c r="B51" s="33"/>
      <c r="C51" s="124"/>
      <c r="D51" s="124"/>
      <c r="I51" s="50"/>
      <c r="J51" s="50"/>
      <c r="K51" s="50"/>
      <c r="L51" s="125"/>
      <c r="M51" s="125"/>
      <c r="N51" s="33"/>
      <c r="O51" s="33"/>
    </row>
    <row r="52" spans="1:15" ht="21.95" customHeight="1" thickBot="1">
      <c r="A52" s="198" t="s">
        <v>188</v>
      </c>
      <c r="B52" s="431" t="s">
        <v>276</v>
      </c>
      <c r="C52" s="431"/>
      <c r="D52" s="431"/>
      <c r="E52" s="431"/>
      <c r="F52" s="431"/>
      <c r="G52" s="431"/>
      <c r="H52" s="431"/>
      <c r="I52" s="431"/>
      <c r="J52" s="431"/>
      <c r="K52" s="432"/>
    </row>
    <row r="53" spans="1:15" ht="22.5" customHeight="1" thickBot="1">
      <c r="A53" s="86" t="e">
        <f>#REF!</f>
        <v>#REF!</v>
      </c>
      <c r="B53" s="317" t="s">
        <v>167</v>
      </c>
      <c r="C53" s="318"/>
      <c r="D53" s="318"/>
      <c r="E53" s="318"/>
      <c r="F53" s="890"/>
      <c r="G53" s="312" t="s">
        <v>247</v>
      </c>
      <c r="H53" s="313"/>
      <c r="I53" s="313"/>
      <c r="J53" s="313"/>
      <c r="K53" s="316"/>
      <c r="N53" s="33"/>
      <c r="O53" s="33"/>
    </row>
    <row r="54" spans="1:15" ht="22.5" customHeight="1" thickBot="1">
      <c r="A54" s="127" t="s">
        <v>241</v>
      </c>
      <c r="B54" s="172" t="s">
        <v>242</v>
      </c>
      <c r="C54" s="173" t="s">
        <v>243</v>
      </c>
      <c r="D54" s="173" t="s">
        <v>244</v>
      </c>
      <c r="E54" s="174" t="s">
        <v>245</v>
      </c>
      <c r="F54" s="175" t="s">
        <v>246</v>
      </c>
      <c r="G54" s="172" t="s">
        <v>242</v>
      </c>
      <c r="H54" s="173" t="s">
        <v>243</v>
      </c>
      <c r="I54" s="173" t="s">
        <v>244</v>
      </c>
      <c r="J54" s="174" t="s">
        <v>245</v>
      </c>
      <c r="K54" s="175" t="s">
        <v>246</v>
      </c>
      <c r="N54" s="33"/>
      <c r="O54" s="33"/>
    </row>
    <row r="55" spans="1:15" ht="22.5" customHeight="1">
      <c r="A55" s="128" t="s">
        <v>1</v>
      </c>
      <c r="B55" s="134">
        <f>'④私立看護（人件費・実習・合格率）'!L37</f>
        <v>0</v>
      </c>
      <c r="C55" s="63">
        <f>'④私立看護（人件費・実習・合格率）'!L38</f>
        <v>0</v>
      </c>
      <c r="D55" s="63">
        <f>'④私立看護（人件費・実習・合格率）'!L39</f>
        <v>0</v>
      </c>
      <c r="E55" s="63">
        <f>'④私立看護（人件費・実習・合格率）'!L40</f>
        <v>0</v>
      </c>
      <c r="F55" s="135">
        <f>'④私立看護（人件費・実習・合格率）'!L41</f>
        <v>0</v>
      </c>
      <c r="G55" s="134">
        <f>'④私立看護（人件費・実習・合格率）'!L42</f>
        <v>0</v>
      </c>
      <c r="H55" s="63">
        <f>'④私立看護（人件費・実習・合格率）'!L43</f>
        <v>0</v>
      </c>
      <c r="I55" s="63">
        <f>'④私立看護（人件費・実習・合格率）'!L44</f>
        <v>0</v>
      </c>
      <c r="J55" s="63">
        <f>'④私立看護（人件費・実習・合格率）'!L45</f>
        <v>0</v>
      </c>
      <c r="K55" s="135">
        <f>'④私立看護（人件費・実習・合格率）'!L46</f>
        <v>0</v>
      </c>
    </row>
    <row r="56" spans="1:15" ht="22.5" customHeight="1">
      <c r="A56" s="129" t="s">
        <v>71</v>
      </c>
      <c r="B56" s="136">
        <f>'④私立看護（人件費・実習・合格率）'!T37</f>
        <v>0</v>
      </c>
      <c r="C56" s="62">
        <f>'④私立看護（人件費・実習・合格率）'!T38</f>
        <v>0</v>
      </c>
      <c r="D56" s="62">
        <f>'④私立看護（人件費・実習・合格率）'!T39</f>
        <v>0</v>
      </c>
      <c r="E56" s="164">
        <f>'④私立看護（人件費・実習・合格率）'!T40</f>
        <v>0</v>
      </c>
      <c r="F56" s="137"/>
      <c r="G56" s="136">
        <f>'④私立看護（人件費・実習・合格率）'!T42</f>
        <v>0</v>
      </c>
      <c r="H56" s="62">
        <f>'④私立看護（人件費・実習・合格率）'!T43</f>
        <v>0</v>
      </c>
      <c r="I56" s="62">
        <f>'④私立看護（人件費・実習・合格率）'!T44</f>
        <v>0</v>
      </c>
      <c r="J56" s="166">
        <f>'④私立看護（人件費・実習・合格率）'!T45</f>
        <v>0</v>
      </c>
      <c r="K56" s="132"/>
    </row>
    <row r="57" spans="1:15" ht="22.5" customHeight="1" thickBot="1">
      <c r="A57" s="130" t="s">
        <v>17</v>
      </c>
      <c r="B57" s="69">
        <f>'④私立看護（人件費・実習・合格率）'!AB37</f>
        <v>0</v>
      </c>
      <c r="C57" s="64">
        <f>'④私立看護（人件費・実習・合格率）'!AB38</f>
        <v>0</v>
      </c>
      <c r="D57" s="133"/>
      <c r="E57" s="133"/>
      <c r="F57" s="138"/>
      <c r="G57" s="69">
        <f>'④私立看護（人件費・実習・合格率）'!AB42</f>
        <v>0</v>
      </c>
      <c r="H57" s="64">
        <f>'④私立看護（人件費・実習・合格率）'!AB43</f>
        <v>0</v>
      </c>
      <c r="I57" s="133"/>
      <c r="J57" s="133"/>
      <c r="K57" s="138"/>
    </row>
    <row r="58" spans="1:15" ht="22.5" customHeight="1" thickBot="1">
      <c r="B58" s="125"/>
      <c r="C58" s="125"/>
      <c r="D58" s="52"/>
      <c r="E58" s="52"/>
      <c r="F58" s="52"/>
      <c r="G58" s="125"/>
      <c r="H58" s="125"/>
      <c r="I58" s="52"/>
      <c r="J58" s="52"/>
      <c r="K58" s="52"/>
      <c r="L58" s="33"/>
      <c r="M58" s="33"/>
    </row>
    <row r="59" spans="1:15" ht="21.95" customHeight="1" thickBot="1">
      <c r="A59" s="198" t="s">
        <v>188</v>
      </c>
      <c r="B59" s="431" t="s">
        <v>169</v>
      </c>
      <c r="C59" s="432"/>
      <c r="D59" s="52"/>
      <c r="E59" s="778" t="e">
        <f>'④私立看護（人件費・実習・合格率）'!#REF!</f>
        <v>#REF!</v>
      </c>
      <c r="F59" s="779"/>
      <c r="G59" s="779"/>
      <c r="H59" s="779"/>
      <c r="I59" s="779"/>
      <c r="J59" s="779"/>
      <c r="K59" s="780"/>
      <c r="L59" s="33"/>
      <c r="M59" s="33"/>
    </row>
    <row r="60" spans="1:15" ht="22.5" customHeight="1" thickBot="1">
      <c r="A60" s="86" t="e">
        <f>#REF!</f>
        <v>#REF!</v>
      </c>
      <c r="B60" s="140" t="s">
        <v>167</v>
      </c>
      <c r="C60" s="127" t="s">
        <v>168</v>
      </c>
      <c r="D60" s="52"/>
      <c r="E60" s="781"/>
      <c r="F60" s="782"/>
      <c r="G60" s="782"/>
      <c r="H60" s="782"/>
      <c r="I60" s="782"/>
      <c r="J60" s="782"/>
      <c r="K60" s="783"/>
      <c r="L60" s="33"/>
      <c r="M60" s="33"/>
    </row>
    <row r="61" spans="1:15" ht="22.5" customHeight="1">
      <c r="A61" s="139" t="s">
        <v>1</v>
      </c>
      <c r="B61" s="56">
        <f>'④私立看護（人件費・実習・合格率）'!AG37</f>
        <v>0</v>
      </c>
      <c r="C61" s="122">
        <f>'④私立看護（人件費・実習・合格率）'!AJ37</f>
        <v>0</v>
      </c>
      <c r="D61" s="52"/>
      <c r="E61" s="781"/>
      <c r="F61" s="782"/>
      <c r="G61" s="782"/>
      <c r="H61" s="782"/>
      <c r="I61" s="782"/>
      <c r="J61" s="782"/>
      <c r="K61" s="783"/>
      <c r="L61" s="33"/>
      <c r="M61" s="33"/>
    </row>
    <row r="62" spans="1:15" ht="22.5" customHeight="1">
      <c r="A62" s="129" t="s">
        <v>71</v>
      </c>
      <c r="B62" s="141">
        <f>'④私立看護（人件費・実習・合格率）'!AM37</f>
        <v>0</v>
      </c>
      <c r="C62" s="68">
        <f>'④私立看護（人件費・実習・合格率）'!AP37</f>
        <v>0</v>
      </c>
      <c r="D62" s="52"/>
      <c r="E62" s="781"/>
      <c r="F62" s="782"/>
      <c r="G62" s="782"/>
      <c r="H62" s="782"/>
      <c r="I62" s="782"/>
      <c r="J62" s="782"/>
      <c r="K62" s="783"/>
      <c r="L62" s="33"/>
      <c r="M62" s="33"/>
    </row>
    <row r="63" spans="1:15" ht="22.5" customHeight="1" thickBot="1">
      <c r="A63" s="123" t="s">
        <v>17</v>
      </c>
      <c r="B63" s="22">
        <f>'④私立看護（人件費・実習・合格率）'!AS37</f>
        <v>0</v>
      </c>
      <c r="C63" s="142">
        <f>'④私立看護（人件費・実習・合格率）'!AV37</f>
        <v>0</v>
      </c>
      <c r="D63" s="52"/>
      <c r="E63" s="781"/>
      <c r="F63" s="782"/>
      <c r="G63" s="782"/>
      <c r="H63" s="782"/>
      <c r="I63" s="782"/>
      <c r="J63" s="782"/>
      <c r="K63" s="783"/>
      <c r="L63" s="33"/>
      <c r="M63" s="33"/>
    </row>
    <row r="64" spans="1:15" ht="22.5" customHeight="1" thickBot="1">
      <c r="E64" s="784"/>
      <c r="F64" s="785"/>
      <c r="G64" s="785"/>
      <c r="H64" s="785"/>
      <c r="I64" s="785"/>
      <c r="J64" s="785"/>
      <c r="K64" s="786"/>
    </row>
    <row r="65" spans="1:11" ht="22.5" customHeight="1" thickBot="1">
      <c r="A65" s="196" t="s">
        <v>171</v>
      </c>
      <c r="B65" s="197"/>
      <c r="D65" s="13"/>
    </row>
    <row r="66" spans="1:11" ht="21.95" customHeight="1">
      <c r="A66" s="200" t="s">
        <v>188</v>
      </c>
      <c r="B66" s="840" t="s">
        <v>172</v>
      </c>
      <c r="D66" s="909" t="s">
        <v>224</v>
      </c>
      <c r="E66" s="910"/>
      <c r="F66" s="911"/>
      <c r="G66" s="840" t="s">
        <v>227</v>
      </c>
    </row>
    <row r="67" spans="1:11" ht="22.5" customHeight="1" thickBot="1">
      <c r="A67" s="65" t="e">
        <f>#REF!</f>
        <v>#REF!</v>
      </c>
      <c r="B67" s="918"/>
      <c r="D67" s="912" t="e">
        <f>#REF!</f>
        <v>#REF!</v>
      </c>
      <c r="E67" s="913"/>
      <c r="F67" s="914"/>
      <c r="G67" s="908"/>
      <c r="H67" s="50"/>
      <c r="I67" s="50"/>
      <c r="J67" s="50"/>
      <c r="K67" s="50"/>
    </row>
    <row r="68" spans="1:11" ht="22.5" customHeight="1">
      <c r="A68" s="66" t="s">
        <v>1</v>
      </c>
      <c r="B68" s="143">
        <f>'④私立看護（人件費・実習・合格率）'!AG45</f>
        <v>0</v>
      </c>
      <c r="D68" s="915" t="s">
        <v>225</v>
      </c>
      <c r="E68" s="916"/>
      <c r="F68" s="917"/>
      <c r="G68" s="143">
        <f>'④私立看護（人件費・実習・合格率）'!AO45</f>
        <v>0</v>
      </c>
      <c r="H68" s="50"/>
      <c r="I68" s="50"/>
      <c r="J68" s="50"/>
      <c r="K68" s="50"/>
    </row>
    <row r="69" spans="1:11" ht="22.5" customHeight="1" thickBot="1">
      <c r="A69" s="67" t="s">
        <v>17</v>
      </c>
      <c r="B69" s="98">
        <f>'④私立看護（人件費・実習・合格率）'!AK45</f>
        <v>0</v>
      </c>
      <c r="D69" s="905" t="s">
        <v>226</v>
      </c>
      <c r="E69" s="906"/>
      <c r="F69" s="907"/>
      <c r="G69" s="98">
        <f>'④私立看護（人件費・実習・合格率）'!AS45</f>
        <v>0</v>
      </c>
      <c r="H69" s="50"/>
      <c r="I69" s="50"/>
      <c r="J69" s="50"/>
      <c r="K69" s="50"/>
    </row>
    <row r="70" spans="1:11" ht="22.5" customHeight="1">
      <c r="G70" s="50"/>
      <c r="H70" s="50"/>
      <c r="I70" s="50"/>
      <c r="J70" s="50"/>
      <c r="K70" s="50"/>
    </row>
  </sheetData>
  <mergeCells count="55">
    <mergeCell ref="O4:O5"/>
    <mergeCell ref="B4:G4"/>
    <mergeCell ref="H4:M4"/>
    <mergeCell ref="E13:G13"/>
    <mergeCell ref="N13:P13"/>
    <mergeCell ref="K13:M13"/>
    <mergeCell ref="B13:D13"/>
    <mergeCell ref="H13:J13"/>
    <mergeCell ref="H37:I37"/>
    <mergeCell ref="E59:K64"/>
    <mergeCell ref="H21:I21"/>
    <mergeCell ref="F28:G29"/>
    <mergeCell ref="B21:C21"/>
    <mergeCell ref="D21:E21"/>
    <mergeCell ref="B46:F46"/>
    <mergeCell ref="B36:C36"/>
    <mergeCell ref="D36:E36"/>
    <mergeCell ref="F36:G36"/>
    <mergeCell ref="H36:I36"/>
    <mergeCell ref="B28:C29"/>
    <mergeCell ref="H28:I29"/>
    <mergeCell ref="D28:E29"/>
    <mergeCell ref="F21:G21"/>
    <mergeCell ref="A36:A37"/>
    <mergeCell ref="D69:F69"/>
    <mergeCell ref="G66:G67"/>
    <mergeCell ref="B59:C59"/>
    <mergeCell ref="D66:F66"/>
    <mergeCell ref="D67:F67"/>
    <mergeCell ref="D68:F68"/>
    <mergeCell ref="B66:B67"/>
    <mergeCell ref="B37:C37"/>
    <mergeCell ref="D37:E37"/>
    <mergeCell ref="F37:G37"/>
    <mergeCell ref="B53:F53"/>
    <mergeCell ref="G46:K46"/>
    <mergeCell ref="B45:K45"/>
    <mergeCell ref="B52:K52"/>
    <mergeCell ref="G53:K53"/>
    <mergeCell ref="N28:O29"/>
    <mergeCell ref="Q13:S13"/>
    <mergeCell ref="P4:P5"/>
    <mergeCell ref="L37:M37"/>
    <mergeCell ref="J37:K37"/>
    <mergeCell ref="P28:Q28"/>
    <mergeCell ref="J36:K36"/>
    <mergeCell ref="L36:M36"/>
    <mergeCell ref="P29:Q29"/>
    <mergeCell ref="J28:K29"/>
    <mergeCell ref="L28:M29"/>
    <mergeCell ref="P21:Q21"/>
    <mergeCell ref="J21:K21"/>
    <mergeCell ref="N4:N5"/>
    <mergeCell ref="L21:M21"/>
    <mergeCell ref="N21:O21"/>
  </mergeCells>
  <phoneticPr fontId="1"/>
  <pageMargins left="0.51181102362204722" right="0.51181102362204722" top="0.6692913385826772" bottom="0.55118110236220474" header="0.31496062992125984" footer="0.31496062992125984"/>
  <pageSetup paperSize="8"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EAA69FFCD54A4CA4B10D2C6F301D04" ma:contentTypeVersion="14" ma:contentTypeDescription="新しいドキュメントを作成します。" ma:contentTypeScope="" ma:versionID="e2b09db8559230f5b02cba2b7dab359f">
  <xsd:schema xmlns:xsd="http://www.w3.org/2001/XMLSchema" xmlns:xs="http://www.w3.org/2001/XMLSchema" xmlns:p="http://schemas.microsoft.com/office/2006/metadata/properties" xmlns:ns2="77eb859c-8ed8-4b29-b3ea-4cf315ee03db" xmlns:ns3="9b3f44bc-2a92-480b-9842-cd66b3ff782d" targetNamespace="http://schemas.microsoft.com/office/2006/metadata/properties" ma:root="true" ma:fieldsID="5453757f9d7c06c3fc0b961a15ccce7b" ns2:_="" ns3:_="">
    <xsd:import namespace="77eb859c-8ed8-4b29-b3ea-4cf315ee03db"/>
    <xsd:import namespace="9b3f44bc-2a92-480b-9842-cd66b3ff782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b859c-8ed8-4b29-b3ea-4cf315ee03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827c47b-4b8a-4c01-921f-5c3cc2f89e6f"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3f44bc-2a92-480b-9842-cd66b3ff782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96e12ad-2d67-4a92-a623-f6c6c01596a5}" ma:internalName="TaxCatchAll" ma:showField="CatchAllData" ma:web="9b3f44bc-2a92-480b-9842-cd66b3ff782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b3f44bc-2a92-480b-9842-cd66b3ff782d" xsi:nil="true"/>
    <lcf76f155ced4ddcb4097134ff3c332f xmlns="77eb859c-8ed8-4b29-b3ea-4cf315ee03d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7CC6A2-EB00-48B8-809B-79C02B637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b859c-8ed8-4b29-b3ea-4cf315ee03db"/>
    <ds:schemaRef ds:uri="9b3f44bc-2a92-480b-9842-cd66b3ff78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FD8CAE-D744-4C0D-8FDE-F53F15CFA9A4}">
  <ds:schemaRefs>
    <ds:schemaRef ds:uri="http://schemas.microsoft.com/office/2006/metadata/properties"/>
    <ds:schemaRef ds:uri="http://schemas.microsoft.com/office/infopath/2007/PartnerControls"/>
    <ds:schemaRef ds:uri="9b3f44bc-2a92-480b-9842-cd66b3ff782d"/>
    <ds:schemaRef ds:uri="77eb859c-8ed8-4b29-b3ea-4cf315ee03db"/>
  </ds:schemaRefs>
</ds:datastoreItem>
</file>

<file path=customXml/itemProps3.xml><?xml version="1.0" encoding="utf-8"?>
<ds:datastoreItem xmlns:ds="http://schemas.openxmlformats.org/officeDocument/2006/customXml" ds:itemID="{52D3F643-BA50-48C5-81DB-DA6808282D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①私立看護（学校名・５年一貫）</vt:lpstr>
      <vt:lpstr>②私立看護（准看護師・２年専攻科）</vt:lpstr>
      <vt:lpstr>③私立看護（納付金・教員数）</vt:lpstr>
      <vt:lpstr>④私立看護（人件費・実習・合格率）</vt:lpstr>
      <vt:lpstr>左①～④の名前は変更せずにそのままご提出ください。</vt:lpstr>
      <vt:lpstr>1入力不要です</vt:lpstr>
      <vt:lpstr>2入力不要です</vt:lpstr>
      <vt:lpstr>3入力不要です</vt:lpstr>
      <vt:lpstr>4入力不要です</vt:lpstr>
      <vt:lpstr>'①私立看護（学校名・５年一貫）'!Print_Area</vt:lpstr>
      <vt:lpstr>'②私立看護（准看護師・２年専攻科）'!Print_Area</vt:lpstr>
      <vt:lpstr>'③私立看護（納付金・教員数）'!Print_Area</vt:lpstr>
      <vt:lpstr>'④私立看護（人件費・実習・合格率）'!Print_Area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2021-02-12T02:15:14Z</dcterms:created>
  <dcterms:modified xsi:type="dcterms:W3CDTF">2023-09-08T07:54:01Z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0x010100AAEAA69FFCD54A4CA4B10D2C6F301D04</vt:lpwstr>
  </property>
  <property fmtid="{D5CDD505-2E9C-101B-9397-08002B2CF9AE}" pid="3" name="MediaServiceImageTags">
    <vt:lpwstr/>
  </property>
</Properties>
</file>